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90" windowWidth="21090" windowHeight="9030" tabRatio="872"/>
  </bookViews>
  <sheets>
    <sheet name="eindstand" sheetId="14" r:id="rId1"/>
    <sheet name="20160925" sheetId="13" r:id="rId2"/>
    <sheet name="20160918" sheetId="12" r:id="rId3"/>
    <sheet name="20160828" sheetId="11" r:id="rId4"/>
    <sheet name="20160619" sheetId="9" r:id="rId5"/>
    <sheet name="20160612" sheetId="4" r:id="rId6"/>
    <sheet name="20160529" sheetId="5" r:id="rId7"/>
    <sheet name="20160505" sheetId="2" r:id="rId8"/>
    <sheet name="20160501" sheetId="1" r:id="rId9"/>
  </sheets>
  <calcPr calcId="125725"/>
</workbook>
</file>

<file path=xl/calcChain.xml><?xml version="1.0" encoding="utf-8"?>
<calcChain xmlns="http://schemas.openxmlformats.org/spreadsheetml/2006/main">
  <c r="L61" i="5"/>
  <c r="H61"/>
  <c r="F61"/>
  <c r="A61"/>
  <c r="L60"/>
  <c r="H60"/>
  <c r="F60"/>
  <c r="A60"/>
  <c r="L59"/>
  <c r="H59"/>
  <c r="F59"/>
  <c r="A59"/>
  <c r="L58"/>
  <c r="H58"/>
  <c r="F58"/>
  <c r="A58"/>
  <c r="L57"/>
  <c r="H57"/>
  <c r="F57"/>
  <c r="A57"/>
  <c r="L54"/>
  <c r="H54"/>
  <c r="F54"/>
  <c r="A54"/>
  <c r="L53"/>
  <c r="H53"/>
  <c r="F53"/>
  <c r="A53"/>
  <c r="L52"/>
  <c r="H52"/>
  <c r="F52"/>
  <c r="A52"/>
  <c r="L51"/>
  <c r="H51"/>
  <c r="F51"/>
  <c r="A51"/>
  <c r="L48"/>
  <c r="H48"/>
  <c r="F48"/>
  <c r="A48"/>
  <c r="L47"/>
  <c r="H47"/>
  <c r="F47"/>
  <c r="A47"/>
  <c r="L46"/>
  <c r="H46"/>
  <c r="F46"/>
  <c r="A46"/>
  <c r="L45"/>
  <c r="H45"/>
  <c r="F45"/>
  <c r="A45"/>
  <c r="L41"/>
  <c r="H41"/>
  <c r="F41"/>
  <c r="L40"/>
  <c r="H40"/>
  <c r="F40"/>
  <c r="A40"/>
  <c r="L39"/>
  <c r="H39"/>
  <c r="F39"/>
  <c r="A39"/>
  <c r="L38"/>
  <c r="H38"/>
  <c r="F38"/>
  <c r="A38"/>
  <c r="L35"/>
  <c r="H35"/>
  <c r="F35"/>
  <c r="A35"/>
  <c r="L34"/>
  <c r="H34"/>
  <c r="F34"/>
  <c r="A34"/>
  <c r="L33"/>
  <c r="H33"/>
  <c r="F33"/>
  <c r="A33"/>
  <c r="L32"/>
  <c r="H32"/>
  <c r="F32"/>
  <c r="A32"/>
  <c r="L31"/>
  <c r="H31"/>
  <c r="F31"/>
  <c r="A31"/>
  <c r="L28"/>
  <c r="H28"/>
  <c r="F28"/>
  <c r="A28"/>
  <c r="L27"/>
  <c r="H27"/>
  <c r="F27"/>
  <c r="A27"/>
  <c r="L26"/>
  <c r="H26"/>
  <c r="F26"/>
  <c r="A26"/>
  <c r="L22"/>
  <c r="H22"/>
  <c r="F22"/>
  <c r="A22"/>
  <c r="L21"/>
  <c r="H21"/>
  <c r="F21"/>
  <c r="A21"/>
  <c r="L20"/>
  <c r="H20"/>
  <c r="F20"/>
  <c r="A20"/>
  <c r="L19"/>
  <c r="H19"/>
  <c r="F19"/>
  <c r="A19"/>
  <c r="L16"/>
  <c r="H16"/>
  <c r="F16"/>
  <c r="A16"/>
  <c r="L12"/>
  <c r="H12"/>
  <c r="F12"/>
  <c r="A12"/>
  <c r="L11"/>
  <c r="H11"/>
  <c r="F11"/>
  <c r="A11"/>
  <c r="L10"/>
  <c r="H10"/>
  <c r="F10"/>
  <c r="A10"/>
  <c r="L7"/>
  <c r="H7"/>
  <c r="F7"/>
  <c r="A7"/>
  <c r="A7" i="2"/>
  <c r="F7"/>
  <c r="H7"/>
  <c r="L7"/>
  <c r="A10"/>
  <c r="F10"/>
  <c r="H10"/>
  <c r="L10"/>
  <c r="A11"/>
  <c r="F11"/>
  <c r="H11"/>
  <c r="L11"/>
  <c r="A15"/>
  <c r="F15"/>
  <c r="H15"/>
  <c r="L15"/>
  <c r="A18"/>
  <c r="F18"/>
  <c r="H18"/>
  <c r="L18"/>
  <c r="A19"/>
  <c r="F19"/>
  <c r="H19"/>
  <c r="L19"/>
  <c r="A20"/>
  <c r="F20"/>
  <c r="H20"/>
  <c r="L20"/>
  <c r="A21"/>
  <c r="F21"/>
  <c r="H21"/>
  <c r="L21"/>
  <c r="A25"/>
  <c r="F25"/>
  <c r="H25"/>
  <c r="L25"/>
  <c r="A26"/>
  <c r="F26"/>
  <c r="H26"/>
  <c r="L26"/>
  <c r="A53"/>
  <c r="F53"/>
  <c r="H53"/>
  <c r="L53"/>
  <c r="A54"/>
  <c r="F54"/>
  <c r="H54"/>
  <c r="L54"/>
  <c r="A55"/>
  <c r="F55"/>
  <c r="H55"/>
  <c r="L55"/>
  <c r="A56"/>
  <c r="F56"/>
  <c r="H56"/>
  <c r="L56"/>
  <c r="A57"/>
  <c r="F57"/>
  <c r="H57"/>
  <c r="L57"/>
  <c r="A60"/>
  <c r="F60"/>
  <c r="H60"/>
  <c r="L60"/>
  <c r="F61"/>
  <c r="H61"/>
  <c r="L61"/>
  <c r="A65"/>
  <c r="F65"/>
  <c r="H65"/>
  <c r="L65"/>
  <c r="A66"/>
  <c r="F66"/>
  <c r="H66"/>
  <c r="L66"/>
  <c r="A67"/>
  <c r="F67"/>
  <c r="H67"/>
  <c r="L67"/>
  <c r="F68"/>
  <c r="H68"/>
  <c r="L68"/>
  <c r="A71"/>
  <c r="F71"/>
  <c r="H71"/>
  <c r="L71"/>
  <c r="A74"/>
  <c r="F74"/>
  <c r="H74"/>
  <c r="L74"/>
  <c r="A75"/>
  <c r="F75"/>
  <c r="H75"/>
  <c r="L75"/>
  <c r="A76"/>
  <c r="F76"/>
  <c r="H76"/>
  <c r="L76"/>
  <c r="A77"/>
  <c r="F77"/>
  <c r="H77"/>
  <c r="L77"/>
  <c r="F78"/>
  <c r="H78"/>
  <c r="L78"/>
  <c r="A7" i="1"/>
  <c r="F7"/>
  <c r="H7"/>
  <c r="L7"/>
  <c r="A8"/>
  <c r="F8"/>
  <c r="H8"/>
  <c r="L8"/>
  <c r="F9"/>
  <c r="H9"/>
  <c r="L9"/>
  <c r="A13"/>
  <c r="F13"/>
  <c r="H13"/>
  <c r="L13"/>
  <c r="A16"/>
  <c r="F16"/>
  <c r="H16"/>
  <c r="L16"/>
  <c r="A17"/>
  <c r="F17"/>
  <c r="H17"/>
  <c r="L17"/>
  <c r="A18"/>
  <c r="F18"/>
  <c r="H18"/>
  <c r="L18"/>
  <c r="A22"/>
  <c r="F22"/>
  <c r="H22"/>
  <c r="L22"/>
  <c r="F23"/>
  <c r="H23"/>
  <c r="L23"/>
  <c r="A26"/>
  <c r="F26"/>
  <c r="H26"/>
  <c r="L26"/>
  <c r="A27"/>
  <c r="F27"/>
  <c r="H27"/>
  <c r="L27"/>
  <c r="A28"/>
  <c r="F28"/>
  <c r="H28"/>
  <c r="L28"/>
  <c r="A29"/>
  <c r="F29"/>
  <c r="H29"/>
  <c r="L29"/>
  <c r="F30"/>
  <c r="H30"/>
  <c r="L30"/>
  <c r="A33"/>
  <c r="F33"/>
  <c r="H33"/>
  <c r="L33"/>
  <c r="A34"/>
  <c r="F34"/>
  <c r="H34"/>
  <c r="L34"/>
  <c r="F35"/>
  <c r="H35"/>
  <c r="L35"/>
  <c r="A39"/>
  <c r="F39"/>
  <c r="H39"/>
  <c r="L39"/>
  <c r="A40"/>
  <c r="F40"/>
  <c r="H40"/>
  <c r="L40"/>
  <c r="A41"/>
  <c r="F41"/>
  <c r="H41"/>
  <c r="L41"/>
  <c r="A42"/>
  <c r="F42"/>
  <c r="H42"/>
  <c r="L42"/>
  <c r="F43"/>
  <c r="H43"/>
  <c r="L43"/>
  <c r="A60"/>
  <c r="F60"/>
  <c r="H60"/>
  <c r="L60"/>
  <c r="A63"/>
  <c r="F63"/>
  <c r="H63"/>
  <c r="L63"/>
  <c r="A64"/>
  <c r="F64"/>
  <c r="H64"/>
  <c r="L64"/>
  <c r="A65"/>
  <c r="F65"/>
  <c r="H65"/>
  <c r="L65"/>
  <c r="A66"/>
  <c r="F66"/>
  <c r="H66"/>
  <c r="L66"/>
</calcChain>
</file>

<file path=xl/sharedStrings.xml><?xml version="1.0" encoding="utf-8"?>
<sst xmlns="http://schemas.openxmlformats.org/spreadsheetml/2006/main" count="2223" uniqueCount="162">
  <si>
    <t>Date</t>
  </si>
  <si>
    <t>Venue</t>
  </si>
  <si>
    <t>Jury</t>
  </si>
  <si>
    <t>Chief Calculator</t>
  </si>
  <si>
    <t>Chief Judge</t>
  </si>
  <si>
    <t>Points</t>
  </si>
  <si>
    <t>Mean Velocity (km/h)</t>
  </si>
  <si>
    <t>Distance (km)</t>
  </si>
  <si>
    <t># laps</t>
  </si>
  <si>
    <t>Penalties</t>
  </si>
  <si>
    <t>Comp Time</t>
  </si>
  <si>
    <t>Total Time</t>
  </si>
  <si>
    <t>Country</t>
  </si>
  <si>
    <t>Skier Name</t>
  </si>
  <si>
    <t>Category</t>
  </si>
  <si>
    <t>Boat #</t>
  </si>
  <si>
    <t>Order of Arrival</t>
  </si>
  <si>
    <t xml:space="preserve">CATEGORY : </t>
  </si>
  <si>
    <t>DATE</t>
  </si>
  <si>
    <t>ROUND</t>
  </si>
  <si>
    <t>CHAMPIONSHIP</t>
  </si>
  <si>
    <t>RACE</t>
  </si>
  <si>
    <t>-</t>
  </si>
  <si>
    <t>Belgisch Kampioenschap 2016</t>
  </si>
  <si>
    <t>BK Racing - Beringen</t>
  </si>
  <si>
    <t>01/05/2016</t>
  </si>
  <si>
    <t>Eurokids</t>
  </si>
  <si>
    <t>Eurokids B</t>
  </si>
  <si>
    <t>EUB</t>
  </si>
  <si>
    <t>Rodens Elien</t>
  </si>
  <si>
    <t>BE</t>
  </si>
  <si>
    <t>Everaert Lenz</t>
  </si>
  <si>
    <t>Spelter Aurélie</t>
  </si>
  <si>
    <t>Quitting</t>
  </si>
  <si>
    <t>Juniors - Masters</t>
  </si>
  <si>
    <t>Junioren</t>
  </si>
  <si>
    <t>JUN</t>
  </si>
  <si>
    <t>De Wachter Alexander</t>
  </si>
  <si>
    <t>Masters</t>
  </si>
  <si>
    <t>MAS</t>
  </si>
  <si>
    <t>Mossiat Marc</t>
  </si>
  <si>
    <t>Spelter Peter</t>
  </si>
  <si>
    <t>Pontzeele Gerrit</t>
  </si>
  <si>
    <t>Dames</t>
  </si>
  <si>
    <t>Dames F1</t>
  </si>
  <si>
    <t>DF1</t>
  </si>
  <si>
    <t>Ortlieb Sabine</t>
  </si>
  <si>
    <t>AT</t>
  </si>
  <si>
    <t>Leysen Vicky</t>
  </si>
  <si>
    <t>Dames F2</t>
  </si>
  <si>
    <t>DF2</t>
  </si>
  <si>
    <t>Van Gool Gitte</t>
  </si>
  <si>
    <t>Ennekens Thanee</t>
  </si>
  <si>
    <t>Verbeeck Sarah</t>
  </si>
  <si>
    <t>Verdickt Steffi</t>
  </si>
  <si>
    <t>Joris Bruna</t>
  </si>
  <si>
    <t>Dames F3</t>
  </si>
  <si>
    <t>DF3</t>
  </si>
  <si>
    <t>Rydl Chris</t>
  </si>
  <si>
    <t>Dom Ruby</t>
  </si>
  <si>
    <t>Heren</t>
  </si>
  <si>
    <t>Heren F1</t>
  </si>
  <si>
    <t>HF1</t>
  </si>
  <si>
    <t>Mariën Robin</t>
  </si>
  <si>
    <t>Lisens Tim</t>
  </si>
  <si>
    <t>De Weert Roy</t>
  </si>
  <si>
    <t>Bertels Buby</t>
  </si>
  <si>
    <t>Van Gaeveren Steven</t>
  </si>
  <si>
    <t>Heren F2</t>
  </si>
  <si>
    <t>HF2</t>
  </si>
  <si>
    <t>Muyshondt Mike</t>
  </si>
  <si>
    <t>Heren F3</t>
  </si>
  <si>
    <t>HF3</t>
  </si>
  <si>
    <t>De Wachter Frederic</t>
  </si>
  <si>
    <t>Malot Steven</t>
  </si>
  <si>
    <t>Dom Yoeri</t>
  </si>
  <si>
    <t>Giardini Tommy</t>
  </si>
  <si>
    <t>Klarenbeek Thea</t>
  </si>
  <si>
    <t>Ciroux Martine</t>
  </si>
  <si>
    <t>Kim De Witte - Van den Bossche ; Inge Swolfs ; Vera Van Den Bossche ; Peter Van Gastel</t>
  </si>
  <si>
    <t>Beringen</t>
  </si>
  <si>
    <t>Bastin Bianca</t>
  </si>
  <si>
    <t xml:space="preserve">  </t>
  </si>
  <si>
    <t>05/05/2016</t>
  </si>
  <si>
    <t>Thea Klarenbeek ; Gust Lacroix ; Marino Lacroix ; Inge Swolfs</t>
  </si>
  <si>
    <t>Abbinante Anna</t>
  </si>
  <si>
    <t>Giardina Tommy</t>
  </si>
  <si>
    <t>De Stoop Nico</t>
  </si>
  <si>
    <t>1 minute - rule &lt;3.01&gt;</t>
  </si>
  <si>
    <t>BK Racing - Beringen II</t>
  </si>
  <si>
    <t>Ortlieb Kathrin</t>
  </si>
  <si>
    <t>ES</t>
  </si>
  <si>
    <t>Dom Patrick</t>
  </si>
  <si>
    <t>Junioren/masters</t>
  </si>
  <si>
    <t>Meirsman Elias</t>
  </si>
  <si>
    <t>EUA</t>
  </si>
  <si>
    <t>Eurokids A</t>
  </si>
  <si>
    <t>BK racing - Willebroek</t>
  </si>
  <si>
    <t>12/06/2016</t>
  </si>
  <si>
    <t>Junioren  - Masters</t>
  </si>
  <si>
    <t>Laermans Tommy</t>
  </si>
  <si>
    <t>Bertels Dimitri</t>
  </si>
  <si>
    <t>Hagenbeek Bas</t>
  </si>
  <si>
    <t>NL</t>
  </si>
  <si>
    <t>Spiessens Christel</t>
  </si>
  <si>
    <t>Frame Jake</t>
  </si>
  <si>
    <t>GB</t>
  </si>
  <si>
    <t>De Block Maikel</t>
  </si>
  <si>
    <t>Gibson Barry</t>
  </si>
  <si>
    <t>Praschinger Martin</t>
  </si>
  <si>
    <t>De Witte - Van den Bossche Kim</t>
  </si>
  <si>
    <t>Thea Klarenbeek ; Vera Van Den Bossche ; François Van den Bossche ; Gust Lacroix</t>
  </si>
  <si>
    <t>Willebroek</t>
  </si>
  <si>
    <t>Harderwijk</t>
  </si>
  <si>
    <t>29/05/2016</t>
  </si>
  <si>
    <t>Eurokids A - B</t>
  </si>
  <si>
    <t>Junioren - Masters</t>
  </si>
  <si>
    <t>DAMES F1 - 2 - 3</t>
  </si>
  <si>
    <t>Sipido Davina</t>
  </si>
  <si>
    <t>Heren F 1- 2 - 3</t>
  </si>
  <si>
    <t>Foerstel Michi</t>
  </si>
  <si>
    <t>DE</t>
  </si>
  <si>
    <t>Klarenbeek  Tommy</t>
  </si>
  <si>
    <t>Van Den Bossche Vera</t>
  </si>
  <si>
    <t>Kim De Witte - Van den Bossche ; Gust Lacroix ; Peter Van Gastel ; François Van den Bossche</t>
  </si>
  <si>
    <t>RANKING</t>
  </si>
  <si>
    <t>SKIER</t>
  </si>
  <si>
    <t>COUNTRY</t>
  </si>
  <si>
    <t>BEST ROUNDS</t>
  </si>
  <si>
    <t>CATEGORY</t>
  </si>
  <si>
    <t xml:space="preserve">HYAC </t>
  </si>
  <si>
    <t>19/06/2016</t>
  </si>
  <si>
    <t>Lacroix Gust</t>
  </si>
  <si>
    <t>Anna Abbinante ; Marino Lacroix ; Francois Van Den Bossche ; Peter Van Gastel</t>
  </si>
  <si>
    <t>Hasselt</t>
  </si>
  <si>
    <t>Tyndall Daryl</t>
  </si>
  <si>
    <t>1% - rule &lt;8.05 A&gt;</t>
  </si>
  <si>
    <t>BK Genk</t>
  </si>
  <si>
    <t>28/08/2016</t>
  </si>
  <si>
    <t>Dames + Junioren</t>
  </si>
  <si>
    <t>Heren F1-2-3 + Masters</t>
  </si>
  <si>
    <t>Lacroix Marino</t>
  </si>
  <si>
    <t>Kim De Witte - Van den Bossche ; Thea Klarenbeek ; Gust Lacroix ; Peter Van Gastel</t>
  </si>
  <si>
    <t>Genk</t>
  </si>
  <si>
    <t>Hasselt Yachting</t>
  </si>
  <si>
    <t>18/09/2016</t>
  </si>
  <si>
    <t>Van Duysen Axelle</t>
  </si>
  <si>
    <t>Dames - Junioren</t>
  </si>
  <si>
    <t>3% - jury beslissing</t>
  </si>
  <si>
    <t>Heren - Masters</t>
  </si>
  <si>
    <t>Weckx Kenny</t>
  </si>
  <si>
    <t>Kim De Witte - Van den Bossche ; Vera Van Den Bossche ; Marino Lacroix ; Peter Van Gastel</t>
  </si>
  <si>
    <t>Olen</t>
  </si>
  <si>
    <t>25/09/2016</t>
  </si>
  <si>
    <t>6% - rule &lt;x8.05a -Quitting</t>
  </si>
  <si>
    <t>Van Gastel Peter</t>
  </si>
  <si>
    <t>Kim De Witte - Van den Bossche ; Thea Klarenbeek ; Gust Lacroix ; François Van den Bossche</t>
  </si>
  <si>
    <t>Belgisch kampioen</t>
  </si>
  <si>
    <t>Winnaar Eurokids A</t>
  </si>
  <si>
    <t>Belgische Kampioen</t>
  </si>
  <si>
    <t>Winnaar Heren F2</t>
  </si>
  <si>
    <t>Winnaar Junioren</t>
  </si>
</sst>
</file>

<file path=xl/styles.xml><?xml version="1.0" encoding="utf-8"?>
<styleSheet xmlns="http://schemas.openxmlformats.org/spreadsheetml/2006/main">
  <numFmts count="4">
    <numFmt numFmtId="164" formatCode="h:mm:ss\.ss"/>
    <numFmt numFmtId="165" formatCode="d/mm/yyyy;@"/>
    <numFmt numFmtId="166" formatCode="0.000"/>
    <numFmt numFmtId="167" formatCode="h:mm:ss.00"/>
  </numFmts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/>
    <xf numFmtId="0" fontId="2" fillId="0" borderId="0" xfId="0" applyFont="1" applyFill="1"/>
    <xf numFmtId="165" fontId="0" fillId="0" borderId="0" xfId="0" applyNumberFormat="1"/>
    <xf numFmtId="166" fontId="0" fillId="0" borderId="0" xfId="0" applyNumberFormat="1"/>
    <xf numFmtId="166" fontId="2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Fill="1"/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/>
    <xf numFmtId="0" fontId="2" fillId="0" borderId="0" xfId="0" applyFont="1" applyFill="1"/>
    <xf numFmtId="165" fontId="0" fillId="0" borderId="0" xfId="0" applyNumberFormat="1"/>
    <xf numFmtId="166" fontId="2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/>
    <xf numFmtId="0" fontId="2" fillId="0" borderId="0" xfId="0" applyFont="1" applyFill="1"/>
    <xf numFmtId="165" fontId="0" fillId="0" borderId="0" xfId="0" applyNumberFormat="1"/>
    <xf numFmtId="166" fontId="2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/>
    <xf numFmtId="165" fontId="0" fillId="0" borderId="0" xfId="0" applyNumberFormat="1"/>
    <xf numFmtId="166" fontId="2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/>
    <xf numFmtId="0" fontId="2" fillId="0" borderId="0" xfId="0" applyFont="1" applyFill="1"/>
    <xf numFmtId="165" fontId="0" fillId="0" borderId="0" xfId="0" applyNumberFormat="1"/>
    <xf numFmtId="166" fontId="2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/>
    <xf numFmtId="0" fontId="2" fillId="0" borderId="0" xfId="0" applyFont="1" applyFill="1"/>
    <xf numFmtId="165" fontId="0" fillId="0" borderId="0" xfId="0" applyNumberFormat="1"/>
    <xf numFmtId="166" fontId="2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4" borderId="0" xfId="0" applyFont="1" applyFill="1"/>
    <xf numFmtId="0" fontId="2" fillId="0" borderId="0" xfId="0" applyFont="1" applyFill="1"/>
    <xf numFmtId="0" fontId="2" fillId="5" borderId="0" xfId="0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0" fillId="6" borderId="0" xfId="0" applyFill="1"/>
    <xf numFmtId="0" fontId="0" fillId="0" borderId="0" xfId="0" applyFill="1"/>
    <xf numFmtId="0" fontId="0" fillId="6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>
      <selection activeCell="M9" sqref="M9"/>
    </sheetView>
  </sheetViews>
  <sheetFormatPr defaultRowHeight="15"/>
  <cols>
    <col min="3" max="3" width="25.7109375" bestFit="1" customWidth="1"/>
    <col min="4" max="4" width="17.28515625" bestFit="1" customWidth="1"/>
  </cols>
  <sheetData>
    <row r="1" spans="1:19">
      <c r="A1" s="106" t="s">
        <v>20</v>
      </c>
      <c r="B1" s="106"/>
      <c r="C1" s="100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>
      <c r="A2" s="107"/>
      <c r="B2" s="107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>
      <c r="A3" s="100"/>
      <c r="B3" s="100"/>
      <c r="C3" s="103"/>
      <c r="D3" s="103"/>
      <c r="E3" s="100"/>
      <c r="F3" s="100"/>
      <c r="G3" s="103"/>
      <c r="H3" s="105"/>
      <c r="I3" s="103"/>
      <c r="J3" s="105"/>
      <c r="K3" s="100"/>
      <c r="L3" s="100"/>
      <c r="M3" s="103"/>
      <c r="N3" s="104"/>
      <c r="O3" s="104"/>
      <c r="P3" s="103"/>
      <c r="Q3" s="100"/>
      <c r="R3" s="100"/>
      <c r="S3" s="103"/>
    </row>
    <row r="4" spans="1:19">
      <c r="A4" s="106" t="s">
        <v>129</v>
      </c>
      <c r="B4" s="106"/>
      <c r="C4" s="100" t="s">
        <v>49</v>
      </c>
      <c r="D4" s="110" t="s">
        <v>157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>
      <c r="A5" s="108" t="s">
        <v>125</v>
      </c>
      <c r="B5" s="108"/>
      <c r="C5" s="108" t="s">
        <v>126</v>
      </c>
      <c r="D5" s="108" t="s">
        <v>127</v>
      </c>
      <c r="E5" s="109" t="s">
        <v>128</v>
      </c>
      <c r="F5" s="108" t="s">
        <v>24</v>
      </c>
      <c r="G5" s="108" t="s">
        <v>89</v>
      </c>
      <c r="H5" s="108" t="s">
        <v>113</v>
      </c>
      <c r="I5" s="108" t="s">
        <v>97</v>
      </c>
      <c r="J5" s="108" t="s">
        <v>130</v>
      </c>
      <c r="K5" s="108" t="s">
        <v>137</v>
      </c>
      <c r="L5" s="108" t="s">
        <v>144</v>
      </c>
      <c r="M5" s="108" t="s">
        <v>152</v>
      </c>
      <c r="N5" s="100"/>
      <c r="O5" s="100"/>
      <c r="P5" s="102"/>
      <c r="Q5" s="102"/>
      <c r="R5" s="100"/>
      <c r="S5" s="100"/>
    </row>
    <row r="6" spans="1:19">
      <c r="A6" s="103">
        <v>1</v>
      </c>
      <c r="B6" s="103">
        <v>0</v>
      </c>
      <c r="C6" s="100" t="s">
        <v>51</v>
      </c>
      <c r="D6" s="103" t="s">
        <v>30</v>
      </c>
      <c r="E6" s="101">
        <v>6913.8203125</v>
      </c>
      <c r="F6" s="101">
        <v>1000</v>
      </c>
      <c r="G6" s="101">
        <v>975.90997314453125</v>
      </c>
      <c r="H6" s="101">
        <v>1000</v>
      </c>
      <c r="I6" s="101">
        <v>942.55999755859375</v>
      </c>
      <c r="J6" s="101">
        <v>1000</v>
      </c>
      <c r="K6" s="101">
        <v>0</v>
      </c>
      <c r="L6" s="101">
        <v>1000</v>
      </c>
      <c r="M6" s="101">
        <v>995.3499755859375</v>
      </c>
      <c r="N6" s="100"/>
      <c r="O6" s="100"/>
      <c r="P6" s="102"/>
      <c r="Q6" s="102"/>
      <c r="R6" s="100"/>
      <c r="S6" s="100"/>
    </row>
    <row r="7" spans="1:19">
      <c r="A7" s="103">
        <v>2</v>
      </c>
      <c r="B7" s="103">
        <v>1</v>
      </c>
      <c r="C7" s="100" t="s">
        <v>52</v>
      </c>
      <c r="D7" s="103" t="s">
        <v>30</v>
      </c>
      <c r="E7" s="101">
        <v>6898.1396484375</v>
      </c>
      <c r="F7" s="101">
        <v>891.75</v>
      </c>
      <c r="G7" s="101">
        <v>1000</v>
      </c>
      <c r="H7" s="101">
        <v>971.41998291015625</v>
      </c>
      <c r="I7" s="101">
        <v>1000</v>
      </c>
      <c r="J7" s="101">
        <v>977.21002197265625</v>
      </c>
      <c r="K7" s="101">
        <v>1000</v>
      </c>
      <c r="L7" s="101">
        <v>949.510009765625</v>
      </c>
      <c r="M7" s="101">
        <v>1000</v>
      </c>
      <c r="N7" s="100"/>
      <c r="O7" s="100"/>
      <c r="P7" s="102"/>
      <c r="Q7" s="102"/>
      <c r="R7" s="100"/>
      <c r="S7" s="100"/>
    </row>
    <row r="8" spans="1:19">
      <c r="A8" s="103">
        <v>3</v>
      </c>
      <c r="B8" s="103">
        <v>2</v>
      </c>
      <c r="C8" s="100" t="s">
        <v>53</v>
      </c>
      <c r="D8" s="103" t="s">
        <v>30</v>
      </c>
      <c r="E8" s="101">
        <v>5612.77001953125</v>
      </c>
      <c r="F8" s="101">
        <v>753.90997314453125</v>
      </c>
      <c r="G8" s="101">
        <v>837.30999755859375</v>
      </c>
      <c r="H8" s="101">
        <v>802.760009765625</v>
      </c>
      <c r="I8" s="101">
        <v>926.3800048828125</v>
      </c>
      <c r="J8" s="101">
        <v>761.010009765625</v>
      </c>
      <c r="K8" s="101"/>
      <c r="L8" s="101">
        <v>674.6099853515625</v>
      </c>
      <c r="M8" s="101">
        <v>856.78997802734375</v>
      </c>
      <c r="N8" s="100"/>
      <c r="O8" s="100"/>
      <c r="P8" s="102"/>
      <c r="Q8" s="102"/>
      <c r="R8" s="100"/>
      <c r="S8" s="100"/>
    </row>
    <row r="9" spans="1:19">
      <c r="A9" s="103">
        <v>4</v>
      </c>
      <c r="B9" s="103">
        <v>3</v>
      </c>
      <c r="C9" s="100" t="s">
        <v>54</v>
      </c>
      <c r="D9" s="103" t="s">
        <v>30</v>
      </c>
      <c r="E9" s="101">
        <v>5351.740234375</v>
      </c>
      <c r="F9" s="101">
        <v>746.42999267578125</v>
      </c>
      <c r="G9" s="101">
        <v>708.77001953125</v>
      </c>
      <c r="H9" s="101">
        <v>745.58001708984375</v>
      </c>
      <c r="I9" s="101">
        <v>822.80999755859375</v>
      </c>
      <c r="J9" s="101">
        <v>731.84002685546875</v>
      </c>
      <c r="K9" s="101">
        <v>679.4000244140625</v>
      </c>
      <c r="L9" s="101">
        <v>796.22998046875</v>
      </c>
      <c r="M9" s="101">
        <v>800.08001708984375</v>
      </c>
      <c r="N9" s="100"/>
      <c r="O9" s="100"/>
      <c r="P9" s="102"/>
      <c r="Q9" s="102"/>
      <c r="R9" s="100"/>
      <c r="S9" s="100"/>
    </row>
    <row r="10" spans="1:19">
      <c r="A10" s="103">
        <v>5</v>
      </c>
      <c r="B10" s="103">
        <v>4</v>
      </c>
      <c r="C10" s="100" t="s">
        <v>55</v>
      </c>
      <c r="D10" s="103" t="s">
        <v>30</v>
      </c>
      <c r="E10" s="101">
        <v>5063.97021484375</v>
      </c>
      <c r="F10" s="101">
        <v>0</v>
      </c>
      <c r="G10" s="101">
        <v>731.44000244140625</v>
      </c>
      <c r="H10" s="101">
        <v>810.760009765625</v>
      </c>
      <c r="I10" s="101">
        <v>914.82000732421875</v>
      </c>
      <c r="J10" s="101">
        <v>0</v>
      </c>
      <c r="K10" s="101">
        <v>810.489990234375</v>
      </c>
      <c r="L10" s="101">
        <v>888.6400146484375</v>
      </c>
      <c r="M10" s="101">
        <v>907.82000732421875</v>
      </c>
      <c r="N10" s="100"/>
      <c r="O10" s="100"/>
      <c r="P10" s="102"/>
      <c r="Q10" s="102"/>
      <c r="R10" s="100"/>
      <c r="S10" s="100"/>
    </row>
    <row r="11" spans="1:19">
      <c r="A11" s="100"/>
      <c r="B11" s="100"/>
      <c r="C11" s="103"/>
      <c r="D11" s="103"/>
      <c r="E11" s="100"/>
      <c r="F11" s="100"/>
      <c r="G11" s="103"/>
      <c r="H11" s="105"/>
      <c r="I11" s="103"/>
      <c r="J11" s="105"/>
      <c r="K11" s="100"/>
      <c r="L11" s="100"/>
      <c r="M11" s="103"/>
      <c r="N11" s="104"/>
      <c r="O11" s="104"/>
      <c r="P11" s="103"/>
      <c r="Q11" s="100"/>
      <c r="R11" s="100"/>
      <c r="S11" s="103"/>
    </row>
    <row r="12" spans="1:19">
      <c r="A12" s="106" t="s">
        <v>129</v>
      </c>
      <c r="B12" s="106"/>
      <c r="C12" s="100" t="s">
        <v>56</v>
      </c>
      <c r="D12" s="112" t="s">
        <v>157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19">
      <c r="A13" s="108" t="s">
        <v>125</v>
      </c>
      <c r="B13" s="108"/>
      <c r="C13" s="108" t="s">
        <v>126</v>
      </c>
      <c r="D13" s="108" t="s">
        <v>127</v>
      </c>
      <c r="E13" s="109" t="s">
        <v>128</v>
      </c>
      <c r="F13" s="108" t="s">
        <v>24</v>
      </c>
      <c r="G13" s="108" t="s">
        <v>89</v>
      </c>
      <c r="H13" s="108" t="s">
        <v>113</v>
      </c>
      <c r="I13" s="108" t="s">
        <v>97</v>
      </c>
      <c r="J13" s="108" t="s">
        <v>130</v>
      </c>
      <c r="K13" s="108" t="s">
        <v>137</v>
      </c>
      <c r="L13" s="108" t="s">
        <v>144</v>
      </c>
      <c r="M13" s="108" t="s">
        <v>152</v>
      </c>
      <c r="N13" s="100"/>
      <c r="O13" s="100"/>
      <c r="P13" s="102"/>
      <c r="Q13" s="102"/>
      <c r="R13" s="100"/>
      <c r="S13" s="100"/>
    </row>
    <row r="14" spans="1:19">
      <c r="A14" s="103">
        <v>1</v>
      </c>
      <c r="B14" s="103">
        <v>0</v>
      </c>
      <c r="C14" s="100" t="s">
        <v>58</v>
      </c>
      <c r="D14" s="103" t="s">
        <v>30</v>
      </c>
      <c r="E14" s="101">
        <v>7000</v>
      </c>
      <c r="F14" s="101">
        <v>1000</v>
      </c>
      <c r="G14" s="101">
        <v>1000</v>
      </c>
      <c r="H14" s="101">
        <v>971.53997802734375</v>
      </c>
      <c r="I14" s="101">
        <v>1000</v>
      </c>
      <c r="J14" s="101">
        <v>1000</v>
      </c>
      <c r="K14" s="101">
        <v>1000</v>
      </c>
      <c r="L14" s="101">
        <v>1000</v>
      </c>
      <c r="M14" s="101">
        <v>1000</v>
      </c>
      <c r="N14" s="100"/>
      <c r="O14" s="100"/>
      <c r="P14" s="102"/>
      <c r="Q14" s="102"/>
      <c r="R14" s="100"/>
      <c r="S14" s="100"/>
    </row>
    <row r="15" spans="1:19">
      <c r="A15" s="103">
        <v>2</v>
      </c>
      <c r="B15" s="103">
        <v>1</v>
      </c>
      <c r="C15" s="100" t="s">
        <v>104</v>
      </c>
      <c r="D15" s="103" t="s">
        <v>30</v>
      </c>
      <c r="E15" s="101">
        <v>3402.5</v>
      </c>
      <c r="F15" s="101"/>
      <c r="G15" s="101"/>
      <c r="H15" s="101">
        <v>593.6400146484375</v>
      </c>
      <c r="I15" s="101">
        <v>0</v>
      </c>
      <c r="J15" s="101"/>
      <c r="K15" s="101">
        <v>977.260009765625</v>
      </c>
      <c r="L15" s="101">
        <v>903.59002685546875</v>
      </c>
      <c r="M15" s="101">
        <v>928.010009765625</v>
      </c>
      <c r="N15" s="100"/>
      <c r="O15" s="100"/>
      <c r="P15" s="102"/>
      <c r="Q15" s="102"/>
      <c r="R15" s="100"/>
      <c r="S15" s="100"/>
    </row>
    <row r="16" spans="1:19">
      <c r="A16" s="103">
        <v>3</v>
      </c>
      <c r="B16" s="103">
        <v>2</v>
      </c>
      <c r="C16" s="111" t="s">
        <v>59</v>
      </c>
      <c r="D16" s="103" t="s">
        <v>30</v>
      </c>
      <c r="E16" s="101">
        <v>1484.6199951171875</v>
      </c>
      <c r="F16" s="101">
        <v>838.45001220703125</v>
      </c>
      <c r="G16" s="101">
        <v>0</v>
      </c>
      <c r="H16" s="101">
        <v>0</v>
      </c>
      <c r="I16" s="101">
        <v>646.16998291015625</v>
      </c>
      <c r="J16" s="101">
        <v>0</v>
      </c>
      <c r="K16" s="101">
        <v>0</v>
      </c>
      <c r="L16" s="101">
        <v>0</v>
      </c>
      <c r="M16" s="101">
        <v>0</v>
      </c>
      <c r="N16" s="100"/>
      <c r="O16" s="100"/>
      <c r="P16" s="102"/>
      <c r="Q16" s="102"/>
      <c r="R16" s="100"/>
      <c r="S16" s="100"/>
    </row>
    <row r="17" spans="1:19">
      <c r="A17" s="100"/>
      <c r="B17" s="100"/>
      <c r="C17" s="103"/>
      <c r="D17" s="103"/>
      <c r="E17" s="100"/>
      <c r="F17" s="100"/>
      <c r="G17" s="103"/>
      <c r="H17" s="105"/>
      <c r="I17" s="103"/>
      <c r="J17" s="105"/>
      <c r="K17" s="100"/>
      <c r="L17" s="100"/>
      <c r="M17" s="103"/>
      <c r="N17" s="104"/>
      <c r="O17" s="104"/>
      <c r="P17" s="103"/>
      <c r="Q17" s="100"/>
      <c r="R17" s="100"/>
      <c r="S17" s="103"/>
    </row>
    <row r="18" spans="1:19">
      <c r="A18" s="106" t="s">
        <v>129</v>
      </c>
      <c r="B18" s="106"/>
      <c r="C18" s="100" t="s">
        <v>96</v>
      </c>
      <c r="D18" s="112" t="s">
        <v>158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19">
      <c r="A19" s="108" t="s">
        <v>125</v>
      </c>
      <c r="B19" s="108"/>
      <c r="C19" s="108" t="s">
        <v>126</v>
      </c>
      <c r="D19" s="108" t="s">
        <v>127</v>
      </c>
      <c r="E19" s="109" t="s">
        <v>128</v>
      </c>
      <c r="F19" s="108" t="s">
        <v>24</v>
      </c>
      <c r="G19" s="108" t="s">
        <v>89</v>
      </c>
      <c r="H19" s="108" t="s">
        <v>113</v>
      </c>
      <c r="I19" s="108" t="s">
        <v>97</v>
      </c>
      <c r="J19" s="108" t="s">
        <v>130</v>
      </c>
      <c r="K19" s="108" t="s">
        <v>137</v>
      </c>
      <c r="L19" s="108" t="s">
        <v>144</v>
      </c>
      <c r="M19" s="108" t="s">
        <v>152</v>
      </c>
      <c r="N19" s="100"/>
      <c r="O19" s="100"/>
      <c r="P19" s="102"/>
      <c r="Q19" s="102"/>
      <c r="R19" s="100"/>
      <c r="S19" s="100"/>
    </row>
    <row r="20" spans="1:19">
      <c r="A20" s="103">
        <v>1</v>
      </c>
      <c r="B20" s="103">
        <v>0</v>
      </c>
      <c r="C20" s="111" t="s">
        <v>94</v>
      </c>
      <c r="D20" s="103" t="s">
        <v>30</v>
      </c>
      <c r="E20" s="101">
        <v>4000</v>
      </c>
      <c r="F20" s="101">
        <v>1000</v>
      </c>
      <c r="G20" s="101">
        <v>1000</v>
      </c>
      <c r="H20" s="101">
        <v>1000</v>
      </c>
      <c r="I20" s="101">
        <v>1000</v>
      </c>
      <c r="J20" s="101"/>
      <c r="K20" s="101"/>
      <c r="L20" s="101"/>
      <c r="M20" s="100"/>
      <c r="N20" s="100"/>
      <c r="O20" s="102"/>
      <c r="P20" s="102"/>
      <c r="Q20" s="100"/>
      <c r="R20" s="100"/>
      <c r="S20" s="100"/>
    </row>
    <row r="21" spans="1:19">
      <c r="A21" s="103">
        <v>2</v>
      </c>
      <c r="B21" s="103">
        <v>1</v>
      </c>
      <c r="C21" s="111" t="s">
        <v>146</v>
      </c>
      <c r="D21" s="103" t="s">
        <v>30</v>
      </c>
      <c r="E21" s="101">
        <v>2000</v>
      </c>
      <c r="F21" s="101"/>
      <c r="G21" s="101"/>
      <c r="H21" s="101"/>
      <c r="I21" s="101"/>
      <c r="J21" s="101"/>
      <c r="K21" s="101">
        <v>1000</v>
      </c>
      <c r="L21" s="101">
        <v>1000</v>
      </c>
      <c r="M21" s="100"/>
      <c r="N21" s="100"/>
      <c r="O21" s="102"/>
      <c r="P21" s="102"/>
      <c r="Q21" s="100"/>
      <c r="R21" s="100"/>
      <c r="S21" s="100"/>
    </row>
    <row r="22" spans="1:19">
      <c r="A22" s="100"/>
      <c r="B22" s="100"/>
      <c r="C22" s="103"/>
      <c r="D22" s="103"/>
      <c r="E22" s="100"/>
      <c r="F22" s="100"/>
      <c r="G22" s="103"/>
      <c r="H22" s="105"/>
      <c r="I22" s="103"/>
      <c r="J22" s="105"/>
      <c r="K22" s="100"/>
      <c r="L22" s="100"/>
      <c r="M22" s="103"/>
      <c r="N22" s="104"/>
      <c r="O22" s="104"/>
      <c r="P22" s="103"/>
      <c r="Q22" s="100"/>
      <c r="R22" s="100"/>
      <c r="S22" s="103"/>
    </row>
    <row r="23" spans="1:19">
      <c r="A23" s="106" t="s">
        <v>129</v>
      </c>
      <c r="B23" s="106"/>
      <c r="C23" s="100" t="s">
        <v>27</v>
      </c>
      <c r="D23" s="112" t="s">
        <v>157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19">
      <c r="A24" s="108" t="s">
        <v>125</v>
      </c>
      <c r="B24" s="108"/>
      <c r="C24" s="108" t="s">
        <v>126</v>
      </c>
      <c r="D24" s="108" t="s">
        <v>127</v>
      </c>
      <c r="E24" s="109" t="s">
        <v>128</v>
      </c>
      <c r="F24" s="108" t="s">
        <v>24</v>
      </c>
      <c r="G24" s="108" t="s">
        <v>89</v>
      </c>
      <c r="H24" s="108" t="s">
        <v>113</v>
      </c>
      <c r="I24" s="108" t="s">
        <v>97</v>
      </c>
      <c r="J24" s="108" t="s">
        <v>130</v>
      </c>
      <c r="K24" s="108" t="s">
        <v>137</v>
      </c>
      <c r="L24" s="108" t="s">
        <v>144</v>
      </c>
      <c r="M24" s="108" t="s">
        <v>152</v>
      </c>
      <c r="N24" s="100"/>
      <c r="O24" s="100"/>
      <c r="P24" s="102"/>
      <c r="Q24" s="102"/>
      <c r="R24" s="100"/>
      <c r="S24" s="100"/>
    </row>
    <row r="25" spans="1:19">
      <c r="A25" s="103">
        <v>1</v>
      </c>
      <c r="B25" s="103">
        <v>0</v>
      </c>
      <c r="C25" s="100" t="s">
        <v>29</v>
      </c>
      <c r="D25" s="103" t="s">
        <v>30</v>
      </c>
      <c r="E25" s="101">
        <v>7000</v>
      </c>
      <c r="F25" s="101">
        <v>1000</v>
      </c>
      <c r="G25" s="101">
        <v>1000</v>
      </c>
      <c r="H25" s="101">
        <v>1000</v>
      </c>
      <c r="I25" s="101">
        <v>1000</v>
      </c>
      <c r="J25" s="101">
        <v>1000</v>
      </c>
      <c r="K25" s="101">
        <v>1000</v>
      </c>
      <c r="L25" s="101">
        <v>1000</v>
      </c>
      <c r="M25" s="101">
        <v>1000</v>
      </c>
      <c r="N25" s="100"/>
      <c r="O25" s="100"/>
      <c r="P25" s="102"/>
      <c r="Q25" s="102"/>
      <c r="R25" s="100"/>
      <c r="S25" s="100"/>
    </row>
    <row r="26" spans="1:19">
      <c r="A26" s="103">
        <v>2</v>
      </c>
      <c r="B26" s="103">
        <v>1</v>
      </c>
      <c r="C26" s="100" t="s">
        <v>31</v>
      </c>
      <c r="D26" s="103" t="s">
        <v>30</v>
      </c>
      <c r="E26" s="101">
        <v>5434.73046875</v>
      </c>
      <c r="F26" s="101">
        <v>303.22000122070312</v>
      </c>
      <c r="G26" s="101">
        <v>592.22998046875</v>
      </c>
      <c r="H26" s="101">
        <v>936.1300048828125</v>
      </c>
      <c r="I26" s="101">
        <v>943.3599853515625</v>
      </c>
      <c r="J26" s="101">
        <v>891.08001708984375</v>
      </c>
      <c r="K26" s="101">
        <v>894.510009765625</v>
      </c>
      <c r="L26" s="101">
        <v>874.20001220703125</v>
      </c>
      <c r="M26" s="101">
        <v>0</v>
      </c>
      <c r="N26" s="100"/>
      <c r="O26" s="100"/>
      <c r="P26" s="102"/>
      <c r="Q26" s="102"/>
      <c r="R26" s="100"/>
      <c r="S26" s="100"/>
    </row>
    <row r="27" spans="1:19">
      <c r="A27" s="103">
        <v>3</v>
      </c>
      <c r="B27" s="103">
        <v>2</v>
      </c>
      <c r="C27" s="100" t="s">
        <v>32</v>
      </c>
      <c r="D27" s="103" t="s">
        <v>30</v>
      </c>
      <c r="E27" s="101">
        <v>3924.27001953125</v>
      </c>
      <c r="F27" s="101">
        <v>0</v>
      </c>
      <c r="G27" s="101"/>
      <c r="H27" s="101">
        <v>736.97998046875</v>
      </c>
      <c r="I27" s="101">
        <v>0</v>
      </c>
      <c r="J27" s="101">
        <v>854.34002685546875</v>
      </c>
      <c r="K27" s="101">
        <v>718.8699951171875</v>
      </c>
      <c r="L27" s="101">
        <v>859.44000244140625</v>
      </c>
      <c r="M27" s="101">
        <v>754.6400146484375</v>
      </c>
      <c r="N27" s="100"/>
      <c r="O27" s="100"/>
      <c r="P27" s="102"/>
      <c r="Q27" s="102"/>
      <c r="R27" s="100"/>
      <c r="S27" s="100"/>
    </row>
    <row r="28" spans="1:19">
      <c r="A28" s="100"/>
      <c r="B28" s="100"/>
      <c r="C28" s="103"/>
      <c r="D28" s="103"/>
      <c r="E28" s="100"/>
      <c r="F28" s="100"/>
      <c r="G28" s="103"/>
      <c r="H28" s="105"/>
      <c r="I28" s="103"/>
      <c r="J28" s="105"/>
      <c r="K28" s="100"/>
      <c r="L28" s="100"/>
      <c r="M28" s="103"/>
      <c r="N28" s="104"/>
      <c r="O28" s="104"/>
      <c r="P28" s="103"/>
      <c r="Q28" s="100"/>
      <c r="R28" s="100"/>
      <c r="S28" s="103"/>
    </row>
    <row r="29" spans="1:19">
      <c r="A29" s="106" t="s">
        <v>129</v>
      </c>
      <c r="B29" s="106"/>
      <c r="C29" s="100" t="s">
        <v>61</v>
      </c>
      <c r="D29" s="112" t="s">
        <v>159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>
      <c r="A30" s="108" t="s">
        <v>125</v>
      </c>
      <c r="B30" s="108"/>
      <c r="C30" s="108" t="s">
        <v>126</v>
      </c>
      <c r="D30" s="108" t="s">
        <v>127</v>
      </c>
      <c r="E30" s="109" t="s">
        <v>128</v>
      </c>
      <c r="F30" s="108" t="s">
        <v>24</v>
      </c>
      <c r="G30" s="108" t="s">
        <v>89</v>
      </c>
      <c r="H30" s="108" t="s">
        <v>113</v>
      </c>
      <c r="I30" s="108" t="s">
        <v>97</v>
      </c>
      <c r="J30" s="108" t="s">
        <v>130</v>
      </c>
      <c r="K30" s="108" t="s">
        <v>137</v>
      </c>
      <c r="L30" s="108" t="s">
        <v>144</v>
      </c>
      <c r="M30" s="108" t="s">
        <v>152</v>
      </c>
      <c r="N30" s="100"/>
      <c r="O30" s="100"/>
      <c r="P30" s="102"/>
      <c r="Q30" s="102"/>
      <c r="R30" s="100"/>
      <c r="S30" s="100"/>
    </row>
    <row r="31" spans="1:19">
      <c r="A31" s="103">
        <v>1</v>
      </c>
      <c r="B31" s="103">
        <v>0</v>
      </c>
      <c r="C31" s="100" t="s">
        <v>63</v>
      </c>
      <c r="D31" s="103" t="s">
        <v>30</v>
      </c>
      <c r="E31" s="101">
        <v>6927.33056640625</v>
      </c>
      <c r="F31" s="101">
        <v>1000</v>
      </c>
      <c r="G31" s="101">
        <v>0</v>
      </c>
      <c r="H31" s="101">
        <v>998.58001708984375</v>
      </c>
      <c r="I31" s="101">
        <v>983.8499755859375</v>
      </c>
      <c r="J31" s="101">
        <v>997.8699951171875</v>
      </c>
      <c r="K31" s="101">
        <v>958.3499755859375</v>
      </c>
      <c r="L31" s="101">
        <v>1000</v>
      </c>
      <c r="M31" s="101">
        <v>988.67999267578125</v>
      </c>
      <c r="N31" s="100"/>
      <c r="O31" s="100"/>
      <c r="P31" s="102"/>
      <c r="Q31" s="102"/>
      <c r="R31" s="100"/>
      <c r="S31" s="100"/>
    </row>
    <row r="32" spans="1:19">
      <c r="A32" s="103">
        <v>2</v>
      </c>
      <c r="B32" s="103">
        <v>1</v>
      </c>
      <c r="C32" s="100" t="s">
        <v>64</v>
      </c>
      <c r="D32" s="103" t="s">
        <v>30</v>
      </c>
      <c r="E32" s="101">
        <v>6794.73046875</v>
      </c>
      <c r="F32" s="101">
        <v>930.760009765625</v>
      </c>
      <c r="G32" s="101">
        <v>1000</v>
      </c>
      <c r="H32" s="101">
        <v>962.72998046875</v>
      </c>
      <c r="I32" s="101">
        <v>901.239990234375</v>
      </c>
      <c r="J32" s="101">
        <v>1000</v>
      </c>
      <c r="K32" s="101">
        <v>1000</v>
      </c>
      <c r="L32" s="101">
        <v>0</v>
      </c>
      <c r="M32" s="101">
        <v>1000</v>
      </c>
      <c r="N32" s="100"/>
      <c r="O32" s="100"/>
      <c r="P32" s="102"/>
      <c r="Q32" s="102"/>
      <c r="R32" s="100"/>
      <c r="S32" s="100"/>
    </row>
    <row r="33" spans="1:19">
      <c r="A33" s="103">
        <v>3</v>
      </c>
      <c r="B33" s="103">
        <v>2</v>
      </c>
      <c r="C33" s="100" t="s">
        <v>65</v>
      </c>
      <c r="D33" s="103" t="s">
        <v>30</v>
      </c>
      <c r="E33" s="101">
        <v>5577.240234375</v>
      </c>
      <c r="F33" s="101">
        <v>927.55999755859375</v>
      </c>
      <c r="G33" s="101">
        <v>938.05999755859375</v>
      </c>
      <c r="H33" s="101">
        <v>963.28997802734375</v>
      </c>
      <c r="I33" s="101">
        <v>906.45001220703125</v>
      </c>
      <c r="J33" s="101">
        <v>916.44000244140625</v>
      </c>
      <c r="K33" s="101">
        <v>0</v>
      </c>
      <c r="L33" s="101">
        <v>925.44000244140625</v>
      </c>
      <c r="M33" s="101">
        <v>0</v>
      </c>
      <c r="N33" s="100"/>
      <c r="O33" s="100"/>
      <c r="P33" s="102"/>
      <c r="Q33" s="102"/>
      <c r="R33" s="100"/>
      <c r="S33" s="100"/>
    </row>
    <row r="34" spans="1:19">
      <c r="A34" s="103">
        <v>4</v>
      </c>
      <c r="B34" s="103">
        <v>3</v>
      </c>
      <c r="C34" s="100" t="s">
        <v>66</v>
      </c>
      <c r="D34" s="103" t="s">
        <v>30</v>
      </c>
      <c r="E34" s="101">
        <v>3570.64990234375</v>
      </c>
      <c r="F34" s="101">
        <v>910.489990234375</v>
      </c>
      <c r="G34" s="101">
        <v>931.92999267578125</v>
      </c>
      <c r="H34" s="101"/>
      <c r="I34" s="101">
        <v>0</v>
      </c>
      <c r="J34" s="101">
        <v>778.5999755859375</v>
      </c>
      <c r="K34" s="101"/>
      <c r="L34" s="101"/>
      <c r="M34" s="101">
        <v>949.6300048828125</v>
      </c>
      <c r="N34" s="100"/>
      <c r="O34" s="100"/>
      <c r="P34" s="102"/>
      <c r="Q34" s="102"/>
      <c r="R34" s="100"/>
      <c r="S34" s="100"/>
    </row>
    <row r="35" spans="1:19">
      <c r="A35" s="100"/>
      <c r="B35" s="100"/>
      <c r="C35" s="103"/>
      <c r="D35" s="103"/>
      <c r="E35" s="100"/>
      <c r="F35" s="100"/>
      <c r="G35" s="103"/>
      <c r="H35" s="105"/>
      <c r="I35" s="103"/>
      <c r="J35" s="105"/>
      <c r="K35" s="100"/>
      <c r="L35" s="100"/>
      <c r="M35" s="103"/>
      <c r="N35" s="104"/>
      <c r="O35" s="104"/>
      <c r="P35" s="103"/>
      <c r="Q35" s="100"/>
      <c r="R35" s="100"/>
      <c r="S35" s="103"/>
    </row>
    <row r="36" spans="1:19">
      <c r="A36" s="106" t="s">
        <v>129</v>
      </c>
      <c r="B36" s="106"/>
      <c r="C36" s="100" t="s">
        <v>68</v>
      </c>
      <c r="D36" s="112" t="s">
        <v>160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>
      <c r="A37" s="108" t="s">
        <v>125</v>
      </c>
      <c r="B37" s="108"/>
      <c r="C37" s="108" t="s">
        <v>126</v>
      </c>
      <c r="D37" s="108" t="s">
        <v>127</v>
      </c>
      <c r="E37" s="109" t="s">
        <v>128</v>
      </c>
      <c r="F37" s="108" t="s">
        <v>24</v>
      </c>
      <c r="G37" s="108" t="s">
        <v>89</v>
      </c>
      <c r="H37" s="108" t="s">
        <v>113</v>
      </c>
      <c r="I37" s="108" t="s">
        <v>97</v>
      </c>
      <c r="J37" s="108" t="s">
        <v>130</v>
      </c>
      <c r="K37" s="108" t="s">
        <v>137</v>
      </c>
      <c r="L37" s="108" t="s">
        <v>144</v>
      </c>
      <c r="M37" s="108" t="s">
        <v>152</v>
      </c>
      <c r="N37" s="100"/>
      <c r="O37" s="100"/>
      <c r="P37" s="102"/>
      <c r="Q37" s="102"/>
      <c r="R37" s="100"/>
      <c r="S37" s="100"/>
    </row>
    <row r="38" spans="1:19">
      <c r="A38" s="103">
        <v>1</v>
      </c>
      <c r="B38" s="103">
        <v>0</v>
      </c>
      <c r="C38" s="111" t="s">
        <v>70</v>
      </c>
      <c r="D38" s="103" t="s">
        <v>30</v>
      </c>
      <c r="E38" s="101">
        <v>7000</v>
      </c>
      <c r="F38" s="101">
        <v>1000</v>
      </c>
      <c r="G38" s="101">
        <v>1000</v>
      </c>
      <c r="H38" s="101">
        <v>985.65997314453125</v>
      </c>
      <c r="I38" s="101">
        <v>1000</v>
      </c>
      <c r="J38" s="101">
        <v>1000</v>
      </c>
      <c r="K38" s="101">
        <v>1000</v>
      </c>
      <c r="L38" s="101">
        <v>1000</v>
      </c>
      <c r="M38" s="101">
        <v>1000</v>
      </c>
      <c r="N38" s="100"/>
      <c r="O38" s="100"/>
      <c r="P38" s="102"/>
      <c r="Q38" s="102"/>
      <c r="R38" s="100"/>
      <c r="S38" s="100"/>
    </row>
    <row r="39" spans="1:19">
      <c r="A39" s="100"/>
      <c r="B39" s="100"/>
      <c r="C39" s="103"/>
      <c r="D39" s="103"/>
      <c r="E39" s="100"/>
      <c r="F39" s="100"/>
      <c r="G39" s="103"/>
      <c r="H39" s="105"/>
      <c r="I39" s="103"/>
      <c r="J39" s="105"/>
      <c r="K39" s="100"/>
      <c r="L39" s="100"/>
      <c r="M39" s="103"/>
      <c r="N39" s="104"/>
      <c r="O39" s="104"/>
      <c r="P39" s="103"/>
      <c r="Q39" s="100"/>
      <c r="R39" s="100"/>
      <c r="S39" s="103"/>
    </row>
    <row r="40" spans="1:19">
      <c r="A40" s="106" t="s">
        <v>129</v>
      </c>
      <c r="B40" s="106"/>
      <c r="C40" s="100" t="s">
        <v>71</v>
      </c>
      <c r="D40" s="112" t="s">
        <v>157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1:19">
      <c r="A41" s="108" t="s">
        <v>125</v>
      </c>
      <c r="B41" s="108"/>
      <c r="C41" s="108" t="s">
        <v>126</v>
      </c>
      <c r="D41" s="108" t="s">
        <v>127</v>
      </c>
      <c r="E41" s="109" t="s">
        <v>128</v>
      </c>
      <c r="F41" s="108" t="s">
        <v>24</v>
      </c>
      <c r="G41" s="108" t="s">
        <v>89</v>
      </c>
      <c r="H41" s="108" t="s">
        <v>113</v>
      </c>
      <c r="I41" s="108" t="s">
        <v>97</v>
      </c>
      <c r="J41" s="108" t="s">
        <v>130</v>
      </c>
      <c r="K41" s="108" t="s">
        <v>137</v>
      </c>
      <c r="L41" s="108" t="s">
        <v>144</v>
      </c>
      <c r="M41" s="108" t="s">
        <v>152</v>
      </c>
      <c r="N41" s="100"/>
      <c r="O41" s="100"/>
      <c r="P41" s="102"/>
      <c r="Q41" s="102"/>
      <c r="R41" s="100"/>
      <c r="S41" s="100"/>
    </row>
    <row r="42" spans="1:19">
      <c r="A42" s="103">
        <v>1</v>
      </c>
      <c r="B42" s="103">
        <v>1</v>
      </c>
      <c r="C42" s="100" t="s">
        <v>73</v>
      </c>
      <c r="D42" s="103" t="s">
        <v>30</v>
      </c>
      <c r="E42" s="101">
        <v>6920.0299682617187</v>
      </c>
      <c r="F42" s="101">
        <v>1000</v>
      </c>
      <c r="G42" s="101">
        <v>1000</v>
      </c>
      <c r="H42" s="101">
        <v>913.72998046875</v>
      </c>
      <c r="I42" s="101">
        <v>988.8599853515625</v>
      </c>
      <c r="J42" s="101">
        <v>989.57000732421875</v>
      </c>
      <c r="K42" s="101">
        <v>1000</v>
      </c>
      <c r="L42" s="101">
        <v>941.5999755859375</v>
      </c>
      <c r="M42" s="101">
        <v>1000</v>
      </c>
      <c r="N42" s="100"/>
      <c r="O42" s="100"/>
      <c r="P42" s="102"/>
      <c r="Q42" s="102"/>
      <c r="R42" s="100"/>
      <c r="S42" s="100"/>
    </row>
    <row r="43" spans="1:19">
      <c r="A43" s="103">
        <v>2</v>
      </c>
      <c r="B43" s="103">
        <v>0</v>
      </c>
      <c r="C43" s="100" t="s">
        <v>74</v>
      </c>
      <c r="D43" s="103" t="s">
        <v>30</v>
      </c>
      <c r="E43" s="101">
        <v>6834.099609375</v>
      </c>
      <c r="F43" s="101">
        <v>888.489990234375</v>
      </c>
      <c r="G43" s="101">
        <v>0</v>
      </c>
      <c r="H43" s="101">
        <v>1000</v>
      </c>
      <c r="I43" s="101">
        <v>1000</v>
      </c>
      <c r="J43" s="101">
        <v>1000</v>
      </c>
      <c r="K43" s="101">
        <v>997.6300048828125</v>
      </c>
      <c r="L43" s="101">
        <v>1000</v>
      </c>
      <c r="M43" s="101">
        <v>947.97998046875</v>
      </c>
      <c r="N43" s="100"/>
      <c r="O43" s="100"/>
      <c r="P43" s="102"/>
      <c r="Q43" s="102"/>
      <c r="R43" s="100"/>
      <c r="S43" s="100"/>
    </row>
    <row r="44" spans="1:19">
      <c r="A44" s="103">
        <v>3</v>
      </c>
      <c r="B44" s="103">
        <v>2</v>
      </c>
      <c r="C44" s="100" t="s">
        <v>75</v>
      </c>
      <c r="D44" s="103" t="s">
        <v>30</v>
      </c>
      <c r="E44" s="101">
        <v>6213.1904296875</v>
      </c>
      <c r="F44" s="101">
        <v>837.3699951171875</v>
      </c>
      <c r="G44" s="101">
        <v>901.6199951171875</v>
      </c>
      <c r="H44" s="101">
        <v>931.17999267578125</v>
      </c>
      <c r="I44" s="101">
        <v>904.3499755859375</v>
      </c>
      <c r="J44" s="101">
        <v>854.260009765625</v>
      </c>
      <c r="K44" s="101">
        <v>899.84002685546875</v>
      </c>
      <c r="L44" s="101">
        <v>884.57000732421875</v>
      </c>
      <c r="M44" s="101">
        <v>804.3499755859375</v>
      </c>
      <c r="N44" s="100"/>
      <c r="O44" s="100"/>
      <c r="P44" s="102"/>
      <c r="Q44" s="102"/>
      <c r="R44" s="100"/>
      <c r="S44" s="100"/>
    </row>
    <row r="45" spans="1:19">
      <c r="A45" s="103">
        <v>4</v>
      </c>
      <c r="B45" s="103">
        <v>3</v>
      </c>
      <c r="C45" s="111" t="s">
        <v>87</v>
      </c>
      <c r="D45" s="103" t="s">
        <v>30</v>
      </c>
      <c r="E45" s="101">
        <v>4386.02001953125</v>
      </c>
      <c r="F45" s="101"/>
      <c r="G45" s="101">
        <v>890.27001953125</v>
      </c>
      <c r="H45" s="101">
        <v>921.1300048828125</v>
      </c>
      <c r="I45" s="101">
        <v>899.1099853515625</v>
      </c>
      <c r="J45" s="101">
        <v>844.15997314453125</v>
      </c>
      <c r="K45" s="101">
        <v>831.3499755859375</v>
      </c>
      <c r="L45" s="101"/>
      <c r="M45" s="101">
        <v>0</v>
      </c>
      <c r="N45" s="100"/>
      <c r="O45" s="100"/>
      <c r="P45" s="102"/>
      <c r="Q45" s="102"/>
      <c r="R45" s="100"/>
      <c r="S45" s="100"/>
    </row>
    <row r="46" spans="1:19">
      <c r="A46" s="103">
        <v>5</v>
      </c>
      <c r="B46" s="103">
        <v>4</v>
      </c>
      <c r="C46" s="100" t="s">
        <v>76</v>
      </c>
      <c r="D46" s="103" t="s">
        <v>30</v>
      </c>
      <c r="E46" s="101">
        <v>3798.300048828125</v>
      </c>
      <c r="F46" s="101">
        <v>532.02001953125</v>
      </c>
      <c r="G46" s="101">
        <v>765.79998779296875</v>
      </c>
      <c r="H46" s="101">
        <v>895.41998291015625</v>
      </c>
      <c r="I46" s="101">
        <v>805.8499755859375</v>
      </c>
      <c r="J46" s="101">
        <v>0</v>
      </c>
      <c r="K46" s="101"/>
      <c r="L46" s="101">
        <v>799.21002197265625</v>
      </c>
      <c r="M46" s="101">
        <v>0</v>
      </c>
      <c r="N46" s="100"/>
      <c r="O46" s="100"/>
      <c r="P46" s="102"/>
      <c r="Q46" s="102"/>
      <c r="R46" s="100"/>
      <c r="S46" s="100"/>
    </row>
    <row r="47" spans="1:19">
      <c r="A47" s="100"/>
      <c r="B47" s="100"/>
      <c r="C47" s="103"/>
      <c r="D47" s="103"/>
      <c r="E47" s="100"/>
      <c r="F47" s="100"/>
      <c r="G47" s="103"/>
      <c r="H47" s="105"/>
      <c r="I47" s="103"/>
      <c r="J47" s="105"/>
      <c r="K47" s="100"/>
      <c r="L47" s="100"/>
      <c r="M47" s="103"/>
      <c r="N47" s="104"/>
      <c r="O47" s="104"/>
      <c r="P47" s="103"/>
      <c r="Q47" s="100"/>
      <c r="R47" s="100"/>
      <c r="S47" s="103"/>
    </row>
    <row r="48" spans="1:19">
      <c r="A48" s="106" t="s">
        <v>129</v>
      </c>
      <c r="B48" s="106"/>
      <c r="C48" s="100" t="s">
        <v>35</v>
      </c>
      <c r="D48" s="112" t="s">
        <v>161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1:19">
      <c r="A49" s="108" t="s">
        <v>125</v>
      </c>
      <c r="B49" s="108"/>
      <c r="C49" s="108" t="s">
        <v>126</v>
      </c>
      <c r="D49" s="108" t="s">
        <v>127</v>
      </c>
      <c r="E49" s="109" t="s">
        <v>128</v>
      </c>
      <c r="F49" s="108" t="s">
        <v>24</v>
      </c>
      <c r="G49" s="108" t="s">
        <v>89</v>
      </c>
      <c r="H49" s="108" t="s">
        <v>113</v>
      </c>
      <c r="I49" s="108" t="s">
        <v>97</v>
      </c>
      <c r="J49" s="108" t="s">
        <v>130</v>
      </c>
      <c r="K49" s="108" t="s">
        <v>137</v>
      </c>
      <c r="L49" s="108" t="s">
        <v>144</v>
      </c>
      <c r="M49" s="108" t="s">
        <v>152</v>
      </c>
      <c r="N49" s="100"/>
      <c r="O49" s="100"/>
      <c r="P49" s="102"/>
      <c r="Q49" s="102"/>
      <c r="R49" s="100"/>
      <c r="S49" s="100"/>
    </row>
    <row r="50" spans="1:19">
      <c r="A50" s="103">
        <v>1</v>
      </c>
      <c r="B50" s="103">
        <v>0</v>
      </c>
      <c r="C50" s="100" t="s">
        <v>37</v>
      </c>
      <c r="D50" s="103" t="s">
        <v>30</v>
      </c>
      <c r="E50" s="101">
        <v>6999.56005859375</v>
      </c>
      <c r="F50" s="101">
        <v>1000</v>
      </c>
      <c r="G50" s="101">
        <v>0</v>
      </c>
      <c r="H50" s="101">
        <v>1000</v>
      </c>
      <c r="I50" s="101">
        <v>999.55999755859375</v>
      </c>
      <c r="J50" s="101">
        <v>1000</v>
      </c>
      <c r="K50" s="101">
        <v>1000</v>
      </c>
      <c r="L50" s="101">
        <v>1000</v>
      </c>
      <c r="M50" s="101">
        <v>1000</v>
      </c>
      <c r="N50" s="100"/>
      <c r="O50" s="100"/>
      <c r="P50" s="102"/>
      <c r="Q50" s="102"/>
      <c r="R50" s="100"/>
      <c r="S50" s="100"/>
    </row>
    <row r="51" spans="1:19">
      <c r="A51" s="100"/>
      <c r="B51" s="100"/>
      <c r="C51" s="103"/>
      <c r="D51" s="103"/>
      <c r="E51" s="100"/>
      <c r="F51" s="100"/>
      <c r="G51" s="103"/>
      <c r="H51" s="105"/>
      <c r="I51" s="103"/>
      <c r="J51" s="105"/>
      <c r="K51" s="100"/>
      <c r="L51" s="100"/>
      <c r="M51" s="103"/>
      <c r="N51" s="104"/>
      <c r="O51" s="104"/>
      <c r="P51" s="103"/>
      <c r="Q51" s="100"/>
      <c r="R51" s="100"/>
      <c r="S51" s="103"/>
    </row>
    <row r="52" spans="1:19">
      <c r="A52" s="106" t="s">
        <v>129</v>
      </c>
      <c r="B52" s="106"/>
      <c r="C52" s="100" t="s">
        <v>38</v>
      </c>
      <c r="D52" s="112" t="s">
        <v>157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>
      <c r="A53" s="108" t="s">
        <v>125</v>
      </c>
      <c r="B53" s="108"/>
      <c r="C53" s="108" t="s">
        <v>126</v>
      </c>
      <c r="D53" s="108" t="s">
        <v>127</v>
      </c>
      <c r="E53" s="109" t="s">
        <v>128</v>
      </c>
      <c r="F53" s="108" t="s">
        <v>24</v>
      </c>
      <c r="G53" s="108" t="s">
        <v>89</v>
      </c>
      <c r="H53" s="108" t="s">
        <v>113</v>
      </c>
      <c r="I53" s="108" t="s">
        <v>97</v>
      </c>
      <c r="J53" s="108" t="s">
        <v>130</v>
      </c>
      <c r="K53" s="108" t="s">
        <v>137</v>
      </c>
      <c r="L53" s="108" t="s">
        <v>144</v>
      </c>
      <c r="M53" s="108" t="s">
        <v>152</v>
      </c>
      <c r="N53" s="100"/>
      <c r="O53" s="100"/>
      <c r="P53" s="102"/>
      <c r="Q53" s="102"/>
      <c r="R53" s="100"/>
      <c r="S53" s="100"/>
    </row>
    <row r="54" spans="1:19">
      <c r="A54" s="103">
        <v>1</v>
      </c>
      <c r="B54" s="103">
        <v>0</v>
      </c>
      <c r="C54" s="100" t="s">
        <v>40</v>
      </c>
      <c r="D54" s="103" t="s">
        <v>30</v>
      </c>
      <c r="E54" s="101">
        <v>6853.779296875</v>
      </c>
      <c r="F54" s="101">
        <v>1000</v>
      </c>
      <c r="G54" s="101">
        <v>1000</v>
      </c>
      <c r="H54" s="101">
        <v>962.760009765625</v>
      </c>
      <c r="I54" s="101">
        <v>945.510009765625</v>
      </c>
      <c r="J54" s="101">
        <v>1000</v>
      </c>
      <c r="K54" s="101">
        <v>897.79998779296875</v>
      </c>
      <c r="L54" s="101">
        <v>1000</v>
      </c>
      <c r="M54" s="101">
        <v>945.510009765625</v>
      </c>
      <c r="N54" s="100"/>
      <c r="O54" s="100"/>
      <c r="P54" s="102"/>
      <c r="Q54" s="102"/>
      <c r="R54" s="100"/>
      <c r="S54" s="100"/>
    </row>
    <row r="55" spans="1:19">
      <c r="A55" s="103">
        <v>2</v>
      </c>
      <c r="B55" s="103">
        <v>1</v>
      </c>
      <c r="C55" s="100" t="s">
        <v>41</v>
      </c>
      <c r="D55" s="103" t="s">
        <v>30</v>
      </c>
      <c r="E55" s="101">
        <v>6584.4697265625</v>
      </c>
      <c r="F55" s="101">
        <v>921.54998779296875</v>
      </c>
      <c r="G55" s="101">
        <v>919.6400146484375</v>
      </c>
      <c r="H55" s="101">
        <v>965.46002197265625</v>
      </c>
      <c r="I55" s="101">
        <v>865.04998779296875</v>
      </c>
      <c r="J55" s="101">
        <v>912.77001953125</v>
      </c>
      <c r="K55" s="101">
        <v>1000</v>
      </c>
      <c r="L55" s="101">
        <v>801.5999755859375</v>
      </c>
      <c r="M55" s="101">
        <v>1000</v>
      </c>
      <c r="N55" s="100"/>
      <c r="O55" s="100"/>
      <c r="P55" s="102"/>
      <c r="Q55" s="102"/>
      <c r="R55" s="100"/>
      <c r="S55" s="100"/>
    </row>
    <row r="56" spans="1:19">
      <c r="A56" s="100"/>
      <c r="B56" s="100"/>
      <c r="C56" s="103"/>
      <c r="D56" s="103"/>
      <c r="E56" s="100"/>
      <c r="F56" s="100"/>
      <c r="G56" s="103"/>
      <c r="H56" s="105"/>
      <c r="I56" s="103"/>
      <c r="J56" s="105"/>
      <c r="K56" s="100"/>
      <c r="L56" s="100"/>
      <c r="M56" s="103"/>
      <c r="N56" s="104"/>
      <c r="O56" s="104"/>
      <c r="P56" s="103"/>
      <c r="Q56" s="100"/>
      <c r="R56" s="100"/>
      <c r="S56" s="103"/>
    </row>
    <row r="57" spans="1:19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1:19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1:19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1:19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1:19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19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1:19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1:19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workbookViewId="0">
      <selection sqref="A1:Q115"/>
    </sheetView>
  </sheetViews>
  <sheetFormatPr defaultRowHeight="15"/>
  <sheetData>
    <row r="1" spans="1:17">
      <c r="A1" s="93" t="s">
        <v>20</v>
      </c>
      <c r="B1" s="84" t="s">
        <v>23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>
      <c r="A2" s="93" t="s">
        <v>19</v>
      </c>
      <c r="B2" s="84" t="s">
        <v>152</v>
      </c>
      <c r="C2" s="84"/>
      <c r="D2" s="84"/>
      <c r="E2" s="93" t="s">
        <v>18</v>
      </c>
      <c r="F2" s="95" t="s">
        <v>153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>
      <c r="A3" s="9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>
      <c r="A4" s="93" t="s">
        <v>21</v>
      </c>
      <c r="B4" s="84" t="s">
        <v>26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>
      <c r="A5" s="93" t="s">
        <v>17</v>
      </c>
      <c r="B5" s="84" t="s">
        <v>96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>
      <c r="A6" s="90" t="s">
        <v>16</v>
      </c>
      <c r="B6" s="90" t="s">
        <v>15</v>
      </c>
      <c r="C6" s="90" t="s">
        <v>14</v>
      </c>
      <c r="D6" s="90" t="s">
        <v>13</v>
      </c>
      <c r="E6" s="90" t="s">
        <v>12</v>
      </c>
      <c r="F6" s="92" t="s">
        <v>11</v>
      </c>
      <c r="G6" s="90"/>
      <c r="H6" s="92" t="s">
        <v>10</v>
      </c>
      <c r="I6" s="90"/>
      <c r="J6" s="90" t="s">
        <v>9</v>
      </c>
      <c r="K6" s="90" t="s">
        <v>8</v>
      </c>
      <c r="L6" s="91" t="s">
        <v>7</v>
      </c>
      <c r="M6" s="91"/>
      <c r="N6" s="96" t="s">
        <v>6</v>
      </c>
      <c r="O6" s="90" t="s">
        <v>5</v>
      </c>
      <c r="P6" s="84"/>
      <c r="Q6" s="84"/>
    </row>
    <row r="7" spans="1:17">
      <c r="A7" s="88">
        <v>1</v>
      </c>
      <c r="B7" s="88">
        <v>93</v>
      </c>
      <c r="C7" s="88" t="s">
        <v>95</v>
      </c>
      <c r="D7" s="84" t="s">
        <v>146</v>
      </c>
      <c r="E7" s="88" t="s">
        <v>30</v>
      </c>
      <c r="F7" s="99">
        <v>6.0534606481481481E-3</v>
      </c>
      <c r="G7" s="88">
        <v>523019</v>
      </c>
      <c r="H7" s="99">
        <v>6.0534606481481481E-3</v>
      </c>
      <c r="I7" s="84">
        <v>523019</v>
      </c>
      <c r="J7" s="84"/>
      <c r="K7" s="88">
        <v>1</v>
      </c>
      <c r="L7" s="89">
        <v>2.2000000000000002</v>
      </c>
      <c r="M7" s="89">
        <v>2200</v>
      </c>
      <c r="N7" s="97">
        <v>15.142853736877441</v>
      </c>
      <c r="O7" s="85">
        <v>1000</v>
      </c>
      <c r="P7" s="84"/>
      <c r="Q7" s="88">
        <v>0</v>
      </c>
    </row>
    <row r="8" spans="1:17">
      <c r="A8" s="93" t="s">
        <v>17</v>
      </c>
      <c r="B8" s="84" t="s">
        <v>27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>
      <c r="A9" s="90" t="s">
        <v>16</v>
      </c>
      <c r="B9" s="90" t="s">
        <v>15</v>
      </c>
      <c r="C9" s="90" t="s">
        <v>14</v>
      </c>
      <c r="D9" s="90" t="s">
        <v>13</v>
      </c>
      <c r="E9" s="90" t="s">
        <v>12</v>
      </c>
      <c r="F9" s="92" t="s">
        <v>11</v>
      </c>
      <c r="G9" s="90"/>
      <c r="H9" s="92" t="s">
        <v>10</v>
      </c>
      <c r="I9" s="90"/>
      <c r="J9" s="90" t="s">
        <v>9</v>
      </c>
      <c r="K9" s="90" t="s">
        <v>8</v>
      </c>
      <c r="L9" s="91" t="s">
        <v>7</v>
      </c>
      <c r="M9" s="91"/>
      <c r="N9" s="96" t="s">
        <v>6</v>
      </c>
      <c r="O9" s="90" t="s">
        <v>5</v>
      </c>
      <c r="P9" s="84"/>
      <c r="Q9" s="84"/>
    </row>
    <row r="10" spans="1:17">
      <c r="A10" s="88">
        <v>1</v>
      </c>
      <c r="B10" s="88">
        <v>295</v>
      </c>
      <c r="C10" s="88" t="s">
        <v>28</v>
      </c>
      <c r="D10" s="84" t="s">
        <v>29</v>
      </c>
      <c r="E10" s="88" t="s">
        <v>30</v>
      </c>
      <c r="F10" s="99">
        <v>1.9486701388888888E-2</v>
      </c>
      <c r="G10" s="88">
        <v>1683651</v>
      </c>
      <c r="H10" s="99">
        <v>1.9486701388888888E-2</v>
      </c>
      <c r="I10" s="84">
        <v>1683651</v>
      </c>
      <c r="J10" s="84"/>
      <c r="K10" s="88">
        <v>11</v>
      </c>
      <c r="L10" s="89">
        <v>24.2</v>
      </c>
      <c r="M10" s="89">
        <v>24200</v>
      </c>
      <c r="N10" s="97">
        <v>51.74468994140625</v>
      </c>
      <c r="O10" s="85">
        <v>1000</v>
      </c>
      <c r="P10" s="84"/>
      <c r="Q10" s="88">
        <v>0</v>
      </c>
    </row>
    <row r="11" spans="1:17">
      <c r="A11" s="88">
        <v>2</v>
      </c>
      <c r="B11" s="88">
        <v>31</v>
      </c>
      <c r="C11" s="88" t="s">
        <v>28</v>
      </c>
      <c r="D11" s="84" t="s">
        <v>32</v>
      </c>
      <c r="E11" s="88" t="s">
        <v>30</v>
      </c>
      <c r="F11" s="99">
        <v>2.1127476851851852E-2</v>
      </c>
      <c r="G11" s="88">
        <v>1825414</v>
      </c>
      <c r="H11" s="99">
        <v>2.5822465277777779E-2</v>
      </c>
      <c r="I11" s="84">
        <v>2231061</v>
      </c>
      <c r="J11" s="84"/>
      <c r="K11" s="88">
        <v>9</v>
      </c>
      <c r="L11" s="89">
        <v>19.8</v>
      </c>
      <c r="M11" s="89">
        <v>19800</v>
      </c>
      <c r="N11" s="97">
        <v>39.048675537109375</v>
      </c>
      <c r="O11" s="85">
        <v>754.6400146484375</v>
      </c>
      <c r="P11" s="84"/>
      <c r="Q11" s="88">
        <v>1</v>
      </c>
    </row>
    <row r="12" spans="1:17">
      <c r="A12" s="98" t="s">
        <v>22</v>
      </c>
      <c r="B12" s="88">
        <v>22</v>
      </c>
      <c r="C12" s="88" t="s">
        <v>28</v>
      </c>
      <c r="D12" s="84" t="s">
        <v>31</v>
      </c>
      <c r="E12" s="88" t="s">
        <v>30</v>
      </c>
      <c r="F12" s="99">
        <v>1.8974710648148149E-2</v>
      </c>
      <c r="G12" s="88">
        <v>1639415</v>
      </c>
      <c r="H12" s="99">
        <v>0</v>
      </c>
      <c r="I12" s="84">
        <v>0</v>
      </c>
      <c r="J12" s="84" t="s">
        <v>33</v>
      </c>
      <c r="K12" s="88">
        <v>9</v>
      </c>
      <c r="L12" s="89">
        <v>19.8</v>
      </c>
      <c r="M12" s="89">
        <v>19800</v>
      </c>
      <c r="N12" s="97">
        <v>43.478923797607422</v>
      </c>
      <c r="O12" s="85">
        <v>0</v>
      </c>
      <c r="P12" s="84"/>
      <c r="Q12" s="88">
        <v>0</v>
      </c>
    </row>
    <row r="13" spans="1:17">
      <c r="A13" s="93" t="s">
        <v>21</v>
      </c>
      <c r="B13" s="84" t="s">
        <v>147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1:17">
      <c r="A14" s="93" t="s">
        <v>17</v>
      </c>
      <c r="B14" s="84" t="s">
        <v>49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>
      <c r="A15" s="90" t="s">
        <v>16</v>
      </c>
      <c r="B15" s="90" t="s">
        <v>15</v>
      </c>
      <c r="C15" s="90" t="s">
        <v>14</v>
      </c>
      <c r="D15" s="90" t="s">
        <v>13</v>
      </c>
      <c r="E15" s="90" t="s">
        <v>12</v>
      </c>
      <c r="F15" s="92" t="s">
        <v>11</v>
      </c>
      <c r="G15" s="90"/>
      <c r="H15" s="92" t="s">
        <v>10</v>
      </c>
      <c r="I15" s="90"/>
      <c r="J15" s="90" t="s">
        <v>9</v>
      </c>
      <c r="K15" s="90" t="s">
        <v>8</v>
      </c>
      <c r="L15" s="91" t="s">
        <v>7</v>
      </c>
      <c r="M15" s="91"/>
      <c r="N15" s="96" t="s">
        <v>6</v>
      </c>
      <c r="O15" s="90" t="s">
        <v>5</v>
      </c>
      <c r="P15" s="84"/>
      <c r="Q15" s="84"/>
    </row>
    <row r="16" spans="1:17">
      <c r="A16" s="88">
        <v>1</v>
      </c>
      <c r="B16" s="88">
        <v>272</v>
      </c>
      <c r="C16" s="88" t="s">
        <v>50</v>
      </c>
      <c r="D16" s="84" t="s">
        <v>52</v>
      </c>
      <c r="E16" s="88" t="s">
        <v>30</v>
      </c>
      <c r="F16" s="99">
        <v>2.8391689814814814E-2</v>
      </c>
      <c r="G16" s="88">
        <v>2453042</v>
      </c>
      <c r="H16" s="99">
        <v>2.8391689814814814E-2</v>
      </c>
      <c r="I16" s="84">
        <v>2453042</v>
      </c>
      <c r="J16" s="84"/>
      <c r="K16" s="88">
        <v>12</v>
      </c>
      <c r="L16" s="89">
        <v>52.8</v>
      </c>
      <c r="M16" s="89">
        <v>52800</v>
      </c>
      <c r="N16" s="97">
        <v>77.487464904785156</v>
      </c>
      <c r="O16" s="85">
        <v>1000</v>
      </c>
      <c r="P16" s="84"/>
      <c r="Q16" s="88">
        <v>0</v>
      </c>
    </row>
    <row r="17" spans="1:17">
      <c r="A17" s="88">
        <v>2</v>
      </c>
      <c r="B17" s="88">
        <v>85</v>
      </c>
      <c r="C17" s="88" t="s">
        <v>50</v>
      </c>
      <c r="D17" s="84" t="s">
        <v>51</v>
      </c>
      <c r="E17" s="88" t="s">
        <v>30</v>
      </c>
      <c r="F17" s="99">
        <v>2.8524155092592592E-2</v>
      </c>
      <c r="G17" s="88">
        <v>2464487</v>
      </c>
      <c r="H17" s="99">
        <v>2.8524155092592592E-2</v>
      </c>
      <c r="I17" s="84">
        <v>2464487</v>
      </c>
      <c r="J17" s="84"/>
      <c r="K17" s="88">
        <v>12</v>
      </c>
      <c r="L17" s="89">
        <v>52.8</v>
      </c>
      <c r="M17" s="89">
        <v>52800</v>
      </c>
      <c r="N17" s="97">
        <v>77.127616882324219</v>
      </c>
      <c r="O17" s="85">
        <v>995.3499755859375</v>
      </c>
      <c r="P17" s="84"/>
      <c r="Q17" s="88">
        <v>1</v>
      </c>
    </row>
    <row r="18" spans="1:17">
      <c r="A18" s="88">
        <v>3</v>
      </c>
      <c r="B18" s="88">
        <v>48</v>
      </c>
      <c r="C18" s="88" t="s">
        <v>50</v>
      </c>
      <c r="D18" s="84" t="s">
        <v>55</v>
      </c>
      <c r="E18" s="88" t="s">
        <v>30</v>
      </c>
      <c r="F18" s="99">
        <v>3.1274282407407407E-2</v>
      </c>
      <c r="G18" s="88">
        <v>2702098</v>
      </c>
      <c r="H18" s="99">
        <v>3.1274282407407407E-2</v>
      </c>
      <c r="I18" s="84">
        <v>2702098</v>
      </c>
      <c r="J18" s="84"/>
      <c r="K18" s="88">
        <v>12</v>
      </c>
      <c r="L18" s="89">
        <v>52.8</v>
      </c>
      <c r="M18" s="89">
        <v>52800</v>
      </c>
      <c r="N18" s="97">
        <v>70.3453369140625</v>
      </c>
      <c r="O18" s="85">
        <v>907.82000732421875</v>
      </c>
      <c r="P18" s="84"/>
      <c r="Q18" s="88">
        <v>2</v>
      </c>
    </row>
    <row r="19" spans="1:17">
      <c r="A19" s="88">
        <v>4</v>
      </c>
      <c r="B19" s="88">
        <v>95</v>
      </c>
      <c r="C19" s="88" t="s">
        <v>50</v>
      </c>
      <c r="D19" s="84" t="s">
        <v>53</v>
      </c>
      <c r="E19" s="88" t="s">
        <v>30</v>
      </c>
      <c r="F19" s="99">
        <v>3.0375694444444445E-2</v>
      </c>
      <c r="G19" s="88">
        <v>2624460</v>
      </c>
      <c r="H19" s="99">
        <v>3.3137118055555553E-2</v>
      </c>
      <c r="I19" s="84">
        <v>2863047</v>
      </c>
      <c r="J19" s="84"/>
      <c r="K19" s="88">
        <v>11</v>
      </c>
      <c r="L19" s="89">
        <v>48.4</v>
      </c>
      <c r="M19" s="89">
        <v>48400</v>
      </c>
      <c r="N19" s="97">
        <v>66.390800476074219</v>
      </c>
      <c r="O19" s="85">
        <v>856.78997802734375</v>
      </c>
      <c r="P19" s="84"/>
      <c r="Q19" s="88">
        <v>3</v>
      </c>
    </row>
    <row r="20" spans="1:17">
      <c r="A20" s="88">
        <v>5</v>
      </c>
      <c r="B20" s="88">
        <v>24</v>
      </c>
      <c r="C20" s="88" t="s">
        <v>50</v>
      </c>
      <c r="D20" s="84" t="s">
        <v>54</v>
      </c>
      <c r="E20" s="88" t="s">
        <v>30</v>
      </c>
      <c r="F20" s="99">
        <v>2.9571539351851854E-2</v>
      </c>
      <c r="G20" s="88">
        <v>2554981</v>
      </c>
      <c r="H20" s="99">
        <v>3.5485844907407409E-2</v>
      </c>
      <c r="I20" s="84">
        <v>3065977</v>
      </c>
      <c r="J20" s="84"/>
      <c r="K20" s="88">
        <v>10</v>
      </c>
      <c r="L20" s="89">
        <v>44</v>
      </c>
      <c r="M20" s="89">
        <v>44000</v>
      </c>
      <c r="N20" s="97">
        <v>61.996547698974609</v>
      </c>
      <c r="O20" s="85">
        <v>800.08001708984375</v>
      </c>
      <c r="P20" s="84"/>
      <c r="Q20" s="88">
        <v>4</v>
      </c>
    </row>
    <row r="21" spans="1:17">
      <c r="A21" s="93" t="s">
        <v>17</v>
      </c>
      <c r="B21" s="84" t="s">
        <v>56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1:17">
      <c r="A22" s="90" t="s">
        <v>16</v>
      </c>
      <c r="B22" s="90" t="s">
        <v>15</v>
      </c>
      <c r="C22" s="90" t="s">
        <v>14</v>
      </c>
      <c r="D22" s="90" t="s">
        <v>13</v>
      </c>
      <c r="E22" s="90" t="s">
        <v>12</v>
      </c>
      <c r="F22" s="92" t="s">
        <v>11</v>
      </c>
      <c r="G22" s="90"/>
      <c r="H22" s="92" t="s">
        <v>10</v>
      </c>
      <c r="I22" s="90"/>
      <c r="J22" s="90" t="s">
        <v>9</v>
      </c>
      <c r="K22" s="90" t="s">
        <v>8</v>
      </c>
      <c r="L22" s="91" t="s">
        <v>7</v>
      </c>
      <c r="M22" s="91"/>
      <c r="N22" s="96" t="s">
        <v>6</v>
      </c>
      <c r="O22" s="90" t="s">
        <v>5</v>
      </c>
      <c r="P22" s="84"/>
      <c r="Q22" s="84"/>
    </row>
    <row r="23" spans="1:17">
      <c r="A23" s="88">
        <v>1</v>
      </c>
      <c r="B23" s="88">
        <v>93</v>
      </c>
      <c r="C23" s="88" t="s">
        <v>57</v>
      </c>
      <c r="D23" s="84" t="s">
        <v>58</v>
      </c>
      <c r="E23" s="88" t="s">
        <v>30</v>
      </c>
      <c r="F23" s="99">
        <v>3.0981087962962964E-2</v>
      </c>
      <c r="G23" s="88">
        <v>2676766</v>
      </c>
      <c r="H23" s="99">
        <v>3.0981087962962964E-2</v>
      </c>
      <c r="I23" s="84">
        <v>2676766</v>
      </c>
      <c r="J23" s="84"/>
      <c r="K23" s="88">
        <v>10</v>
      </c>
      <c r="L23" s="89">
        <v>44</v>
      </c>
      <c r="M23" s="89">
        <v>44000</v>
      </c>
      <c r="N23" s="97">
        <v>59.175884246826172</v>
      </c>
      <c r="O23" s="85">
        <v>1000</v>
      </c>
      <c r="P23" s="84"/>
      <c r="Q23" s="88">
        <v>0</v>
      </c>
    </row>
    <row r="24" spans="1:17">
      <c r="A24" s="88">
        <v>2</v>
      </c>
      <c r="B24" s="88">
        <v>295</v>
      </c>
      <c r="C24" s="88" t="s">
        <v>57</v>
      </c>
      <c r="D24" s="84" t="s">
        <v>104</v>
      </c>
      <c r="E24" s="88" t="s">
        <v>30</v>
      </c>
      <c r="F24" s="99">
        <v>3.0045868055555557E-2</v>
      </c>
      <c r="G24" s="88">
        <v>2595963</v>
      </c>
      <c r="H24" s="99">
        <v>3.3384293981481482E-2</v>
      </c>
      <c r="I24" s="84">
        <v>2884403</v>
      </c>
      <c r="J24" s="84"/>
      <c r="K24" s="88">
        <v>9</v>
      </c>
      <c r="L24" s="89">
        <v>39.6</v>
      </c>
      <c r="M24" s="89">
        <v>39600</v>
      </c>
      <c r="N24" s="97">
        <v>54.916038513183594</v>
      </c>
      <c r="O24" s="85">
        <v>928.010009765625</v>
      </c>
      <c r="P24" s="84"/>
      <c r="Q24" s="88">
        <v>1</v>
      </c>
    </row>
    <row r="25" spans="1:17">
      <c r="A25" s="98" t="s">
        <v>22</v>
      </c>
      <c r="B25" s="88">
        <v>58</v>
      </c>
      <c r="C25" s="88" t="s">
        <v>57</v>
      </c>
      <c r="D25" s="84" t="s">
        <v>59</v>
      </c>
      <c r="E25" s="88" t="s">
        <v>30</v>
      </c>
      <c r="F25" s="99">
        <v>0</v>
      </c>
      <c r="G25" s="88">
        <v>0</v>
      </c>
      <c r="H25" s="99">
        <v>0</v>
      </c>
      <c r="I25" s="84">
        <v>0</v>
      </c>
      <c r="J25" s="84" t="s">
        <v>33</v>
      </c>
      <c r="K25" s="88">
        <v>0</v>
      </c>
      <c r="L25" s="89">
        <v>0</v>
      </c>
      <c r="M25" s="89">
        <v>0</v>
      </c>
      <c r="N25" s="97">
        <v>0</v>
      </c>
      <c r="O25" s="85">
        <v>0</v>
      </c>
      <c r="P25" s="84"/>
      <c r="Q25" s="88">
        <v>0</v>
      </c>
    </row>
    <row r="26" spans="1:17">
      <c r="A26" s="93" t="s">
        <v>17</v>
      </c>
      <c r="B26" s="84" t="s">
        <v>35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1:17">
      <c r="A27" s="90" t="s">
        <v>16</v>
      </c>
      <c r="B27" s="90" t="s">
        <v>15</v>
      </c>
      <c r="C27" s="90" t="s">
        <v>14</v>
      </c>
      <c r="D27" s="90" t="s">
        <v>13</v>
      </c>
      <c r="E27" s="90" t="s">
        <v>12</v>
      </c>
      <c r="F27" s="92" t="s">
        <v>11</v>
      </c>
      <c r="G27" s="90"/>
      <c r="H27" s="92" t="s">
        <v>10</v>
      </c>
      <c r="I27" s="90"/>
      <c r="J27" s="90" t="s">
        <v>9</v>
      </c>
      <c r="K27" s="90" t="s">
        <v>8</v>
      </c>
      <c r="L27" s="91" t="s">
        <v>7</v>
      </c>
      <c r="M27" s="91"/>
      <c r="N27" s="96" t="s">
        <v>6</v>
      </c>
      <c r="O27" s="90" t="s">
        <v>5</v>
      </c>
      <c r="P27" s="84"/>
      <c r="Q27" s="84"/>
    </row>
    <row r="28" spans="1:17">
      <c r="A28" s="88">
        <v>1</v>
      </c>
      <c r="B28" s="88">
        <v>696</v>
      </c>
      <c r="C28" s="88" t="s">
        <v>36</v>
      </c>
      <c r="D28" s="84" t="s">
        <v>37</v>
      </c>
      <c r="E28" s="88" t="s">
        <v>30</v>
      </c>
      <c r="F28" s="99">
        <v>2.8694143518518518E-2</v>
      </c>
      <c r="G28" s="88">
        <v>2479174</v>
      </c>
      <c r="H28" s="99">
        <v>2.8694143518518518E-2</v>
      </c>
      <c r="I28" s="84">
        <v>2479174</v>
      </c>
      <c r="J28" s="84"/>
      <c r="K28" s="88">
        <v>11</v>
      </c>
      <c r="L28" s="89">
        <v>48.4</v>
      </c>
      <c r="M28" s="89">
        <v>48400</v>
      </c>
      <c r="N28" s="97">
        <v>70.281471252441406</v>
      </c>
      <c r="O28" s="85">
        <v>1000</v>
      </c>
      <c r="P28" s="84"/>
      <c r="Q28" s="88">
        <v>0</v>
      </c>
    </row>
    <row r="29" spans="1:17">
      <c r="A29" s="93" t="s">
        <v>21</v>
      </c>
      <c r="B29" s="84" t="s">
        <v>149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1:17">
      <c r="A30" s="93" t="s">
        <v>17</v>
      </c>
      <c r="B30" s="84" t="s">
        <v>61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1:17">
      <c r="A31" s="90" t="s">
        <v>16</v>
      </c>
      <c r="B31" s="90" t="s">
        <v>15</v>
      </c>
      <c r="C31" s="90" t="s">
        <v>14</v>
      </c>
      <c r="D31" s="90" t="s">
        <v>13</v>
      </c>
      <c r="E31" s="90" t="s">
        <v>12</v>
      </c>
      <c r="F31" s="92" t="s">
        <v>11</v>
      </c>
      <c r="G31" s="90"/>
      <c r="H31" s="92" t="s">
        <v>10</v>
      </c>
      <c r="I31" s="90"/>
      <c r="J31" s="90" t="s">
        <v>9</v>
      </c>
      <c r="K31" s="90" t="s">
        <v>8</v>
      </c>
      <c r="L31" s="91" t="s">
        <v>7</v>
      </c>
      <c r="M31" s="91"/>
      <c r="N31" s="96" t="s">
        <v>6</v>
      </c>
      <c r="O31" s="90" t="s">
        <v>5</v>
      </c>
      <c r="P31" s="84"/>
      <c r="Q31" s="84"/>
    </row>
    <row r="32" spans="1:17">
      <c r="A32" s="88">
        <v>1</v>
      </c>
      <c r="B32" s="88">
        <v>72</v>
      </c>
      <c r="C32" s="88" t="s">
        <v>62</v>
      </c>
      <c r="D32" s="84" t="s">
        <v>64</v>
      </c>
      <c r="E32" s="88" t="s">
        <v>30</v>
      </c>
      <c r="F32" s="99">
        <v>2.9365567129629629E-2</v>
      </c>
      <c r="G32" s="88">
        <v>2537185</v>
      </c>
      <c r="H32" s="99">
        <v>2.9365567129629629E-2</v>
      </c>
      <c r="I32" s="84">
        <v>2537185</v>
      </c>
      <c r="J32" s="84"/>
      <c r="K32" s="88">
        <v>13</v>
      </c>
      <c r="L32" s="89">
        <v>57.2</v>
      </c>
      <c r="M32" s="89">
        <v>57200</v>
      </c>
      <c r="N32" s="97">
        <v>81.160812377929688</v>
      </c>
      <c r="O32" s="85">
        <v>1000</v>
      </c>
      <c r="P32" s="84"/>
      <c r="Q32" s="88">
        <v>0</v>
      </c>
    </row>
    <row r="33" spans="1:17">
      <c r="A33" s="88">
        <v>2</v>
      </c>
      <c r="B33" s="88">
        <v>10</v>
      </c>
      <c r="C33" s="88" t="s">
        <v>62</v>
      </c>
      <c r="D33" s="84" t="s">
        <v>63</v>
      </c>
      <c r="E33" s="88" t="s">
        <v>30</v>
      </c>
      <c r="F33" s="99">
        <v>2.9701539351851856E-2</v>
      </c>
      <c r="G33" s="88">
        <v>2566213</v>
      </c>
      <c r="H33" s="99">
        <v>2.9701539351851856E-2</v>
      </c>
      <c r="I33" s="84">
        <v>2566213</v>
      </c>
      <c r="J33" s="84"/>
      <c r="K33" s="88">
        <v>13</v>
      </c>
      <c r="L33" s="89">
        <v>57.2</v>
      </c>
      <c r="M33" s="89">
        <v>57200</v>
      </c>
      <c r="N33" s="97">
        <v>80.242752075195313</v>
      </c>
      <c r="O33" s="85">
        <v>988.67999267578125</v>
      </c>
      <c r="P33" s="84"/>
      <c r="Q33" s="88">
        <v>1</v>
      </c>
    </row>
    <row r="34" spans="1:17">
      <c r="A34" s="88">
        <v>3</v>
      </c>
      <c r="B34" s="88">
        <v>91</v>
      </c>
      <c r="C34" s="88" t="s">
        <v>62</v>
      </c>
      <c r="D34" s="84" t="s">
        <v>66</v>
      </c>
      <c r="E34" s="88" t="s">
        <v>30</v>
      </c>
      <c r="F34" s="99">
        <v>3.0922986111111113E-2</v>
      </c>
      <c r="G34" s="88">
        <v>2671746</v>
      </c>
      <c r="H34" s="99">
        <v>3.0922986111111113E-2</v>
      </c>
      <c r="I34" s="84">
        <v>2671746</v>
      </c>
      <c r="J34" s="84"/>
      <c r="K34" s="88">
        <v>13</v>
      </c>
      <c r="L34" s="89">
        <v>57.2</v>
      </c>
      <c r="M34" s="89">
        <v>57200</v>
      </c>
      <c r="N34" s="97">
        <v>77.073196411132812</v>
      </c>
      <c r="O34" s="85">
        <v>949.6300048828125</v>
      </c>
      <c r="P34" s="84"/>
      <c r="Q34" s="88">
        <v>2</v>
      </c>
    </row>
    <row r="35" spans="1:17">
      <c r="A35" s="98" t="s">
        <v>22</v>
      </c>
      <c r="B35" s="88">
        <v>39</v>
      </c>
      <c r="C35" s="88" t="s">
        <v>62</v>
      </c>
      <c r="D35" s="84" t="s">
        <v>65</v>
      </c>
      <c r="E35" s="88" t="s">
        <v>30</v>
      </c>
      <c r="F35" s="99">
        <v>2.5127395833333333E-2</v>
      </c>
      <c r="G35" s="88">
        <v>2171007</v>
      </c>
      <c r="H35" s="99">
        <v>0</v>
      </c>
      <c r="I35" s="84">
        <v>0</v>
      </c>
      <c r="J35" s="84" t="s">
        <v>154</v>
      </c>
      <c r="K35" s="88">
        <v>10</v>
      </c>
      <c r="L35" s="89">
        <v>44</v>
      </c>
      <c r="M35" s="89">
        <v>44000</v>
      </c>
      <c r="N35" s="97">
        <v>72.961532592773437</v>
      </c>
      <c r="O35" s="85">
        <v>0</v>
      </c>
      <c r="P35" s="84"/>
      <c r="Q35" s="88">
        <v>0</v>
      </c>
    </row>
    <row r="36" spans="1:17">
      <c r="A36" s="93" t="s">
        <v>17</v>
      </c>
      <c r="B36" s="84" t="s">
        <v>68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1:17">
      <c r="A37" s="90" t="s">
        <v>16</v>
      </c>
      <c r="B37" s="90" t="s">
        <v>15</v>
      </c>
      <c r="C37" s="90" t="s">
        <v>14</v>
      </c>
      <c r="D37" s="90" t="s">
        <v>13</v>
      </c>
      <c r="E37" s="90" t="s">
        <v>12</v>
      </c>
      <c r="F37" s="92" t="s">
        <v>11</v>
      </c>
      <c r="G37" s="90"/>
      <c r="H37" s="92" t="s">
        <v>10</v>
      </c>
      <c r="I37" s="90"/>
      <c r="J37" s="90" t="s">
        <v>9</v>
      </c>
      <c r="K37" s="90" t="s">
        <v>8</v>
      </c>
      <c r="L37" s="91" t="s">
        <v>7</v>
      </c>
      <c r="M37" s="91"/>
      <c r="N37" s="96" t="s">
        <v>6</v>
      </c>
      <c r="O37" s="90" t="s">
        <v>5</v>
      </c>
      <c r="P37" s="84"/>
      <c r="Q37" s="84"/>
    </row>
    <row r="38" spans="1:17">
      <c r="A38" s="88">
        <v>1</v>
      </c>
      <c r="B38" s="88">
        <v>95</v>
      </c>
      <c r="C38" s="88" t="s">
        <v>69</v>
      </c>
      <c r="D38" s="84" t="s">
        <v>70</v>
      </c>
      <c r="E38" s="88" t="s">
        <v>30</v>
      </c>
      <c r="F38" s="99">
        <v>3.1370729166666667E-2</v>
      </c>
      <c r="G38" s="88">
        <v>2710431</v>
      </c>
      <c r="H38" s="99">
        <v>3.1370729166666667E-2</v>
      </c>
      <c r="I38" s="84">
        <v>2710431</v>
      </c>
      <c r="J38" s="84"/>
      <c r="K38" s="88">
        <v>13</v>
      </c>
      <c r="L38" s="89">
        <v>57.2</v>
      </c>
      <c r="M38" s="89">
        <v>57200</v>
      </c>
      <c r="N38" s="97">
        <v>75.973159790039063</v>
      </c>
      <c r="O38" s="85">
        <v>1000</v>
      </c>
      <c r="P38" s="84"/>
      <c r="Q38" s="88">
        <v>0</v>
      </c>
    </row>
    <row r="39" spans="1:17">
      <c r="A39" s="93" t="s">
        <v>17</v>
      </c>
      <c r="B39" s="84" t="s">
        <v>71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1:17">
      <c r="A40" s="90" t="s">
        <v>16</v>
      </c>
      <c r="B40" s="90" t="s">
        <v>15</v>
      </c>
      <c r="C40" s="90" t="s">
        <v>14</v>
      </c>
      <c r="D40" s="90" t="s">
        <v>13</v>
      </c>
      <c r="E40" s="90" t="s">
        <v>12</v>
      </c>
      <c r="F40" s="92" t="s">
        <v>11</v>
      </c>
      <c r="G40" s="90"/>
      <c r="H40" s="92" t="s">
        <v>10</v>
      </c>
      <c r="I40" s="90"/>
      <c r="J40" s="90" t="s">
        <v>9</v>
      </c>
      <c r="K40" s="90" t="s">
        <v>8</v>
      </c>
      <c r="L40" s="91" t="s">
        <v>7</v>
      </c>
      <c r="M40" s="91"/>
      <c r="N40" s="96" t="s">
        <v>6</v>
      </c>
      <c r="O40" s="90" t="s">
        <v>5</v>
      </c>
      <c r="P40" s="84"/>
      <c r="Q40" s="84"/>
    </row>
    <row r="41" spans="1:17">
      <c r="A41" s="88">
        <v>1</v>
      </c>
      <c r="B41" s="88">
        <v>696</v>
      </c>
      <c r="C41" s="88" t="s">
        <v>72</v>
      </c>
      <c r="D41" s="84" t="s">
        <v>73</v>
      </c>
      <c r="E41" s="88" t="s">
        <v>30</v>
      </c>
      <c r="F41" s="99">
        <v>3.0147800925925925E-2</v>
      </c>
      <c r="G41" s="88">
        <v>2604770</v>
      </c>
      <c r="H41" s="99">
        <v>3.0147800925925925E-2</v>
      </c>
      <c r="I41" s="84">
        <v>2604770</v>
      </c>
      <c r="J41" s="84"/>
      <c r="K41" s="88">
        <v>12</v>
      </c>
      <c r="L41" s="89">
        <v>52.8</v>
      </c>
      <c r="M41" s="89">
        <v>52800</v>
      </c>
      <c r="N41" s="97">
        <v>72.97381591796875</v>
      </c>
      <c r="O41" s="85">
        <v>1000</v>
      </c>
      <c r="P41" s="84"/>
      <c r="Q41" s="88">
        <v>0</v>
      </c>
    </row>
    <row r="42" spans="1:17">
      <c r="A42" s="88">
        <v>2</v>
      </c>
      <c r="B42" s="88">
        <v>60</v>
      </c>
      <c r="C42" s="88" t="s">
        <v>72</v>
      </c>
      <c r="D42" s="84" t="s">
        <v>74</v>
      </c>
      <c r="E42" s="88" t="s">
        <v>30</v>
      </c>
      <c r="F42" s="99">
        <v>2.9151747685185182E-2</v>
      </c>
      <c r="G42" s="88">
        <v>2518711</v>
      </c>
      <c r="H42" s="99">
        <v>3.1801898148148149E-2</v>
      </c>
      <c r="I42" s="84">
        <v>2747684</v>
      </c>
      <c r="J42" s="84"/>
      <c r="K42" s="88">
        <v>11</v>
      </c>
      <c r="L42" s="89">
        <v>48.4</v>
      </c>
      <c r="M42" s="89">
        <v>48400</v>
      </c>
      <c r="N42" s="97">
        <v>69.178245544433594</v>
      </c>
      <c r="O42" s="85">
        <v>947.97998046875</v>
      </c>
      <c r="P42" s="84"/>
      <c r="Q42" s="88">
        <v>1</v>
      </c>
    </row>
    <row r="43" spans="1:17">
      <c r="A43" s="88">
        <v>3</v>
      </c>
      <c r="B43" s="88">
        <v>58</v>
      </c>
      <c r="C43" s="88" t="s">
        <v>72</v>
      </c>
      <c r="D43" s="84" t="s">
        <v>75</v>
      </c>
      <c r="E43" s="88" t="s">
        <v>30</v>
      </c>
      <c r="F43" s="99">
        <v>3.1233819444444443E-2</v>
      </c>
      <c r="G43" s="88">
        <v>2698602</v>
      </c>
      <c r="H43" s="99">
        <v>3.7480578703703707E-2</v>
      </c>
      <c r="I43" s="84">
        <v>3238322</v>
      </c>
      <c r="J43" s="84"/>
      <c r="K43" s="88">
        <v>10</v>
      </c>
      <c r="L43" s="89">
        <v>44</v>
      </c>
      <c r="M43" s="89">
        <v>44000</v>
      </c>
      <c r="N43" s="97">
        <v>58.697059631347656</v>
      </c>
      <c r="O43" s="85">
        <v>804.3499755859375</v>
      </c>
      <c r="P43" s="84"/>
      <c r="Q43" s="88">
        <v>2</v>
      </c>
    </row>
    <row r="44" spans="1:17">
      <c r="A44" s="98" t="s">
        <v>22</v>
      </c>
      <c r="B44" s="88">
        <v>295</v>
      </c>
      <c r="C44" s="88" t="s">
        <v>72</v>
      </c>
      <c r="D44" s="84" t="s">
        <v>76</v>
      </c>
      <c r="E44" s="88" t="s">
        <v>30</v>
      </c>
      <c r="F44" s="99">
        <v>2.3957754629629627E-2</v>
      </c>
      <c r="G44" s="88">
        <v>2069950</v>
      </c>
      <c r="H44" s="99">
        <v>0</v>
      </c>
      <c r="I44" s="84">
        <v>0</v>
      </c>
      <c r="J44" s="84" t="s">
        <v>33</v>
      </c>
      <c r="K44" s="88">
        <v>8</v>
      </c>
      <c r="L44" s="89">
        <v>35.200000000000003</v>
      </c>
      <c r="M44" s="89">
        <v>35200</v>
      </c>
      <c r="N44" s="97">
        <v>61.218868255615234</v>
      </c>
      <c r="O44" s="85">
        <v>0</v>
      </c>
      <c r="P44" s="84"/>
      <c r="Q44" s="88">
        <v>0</v>
      </c>
    </row>
    <row r="45" spans="1:17">
      <c r="A45" s="98" t="s">
        <v>22</v>
      </c>
      <c r="B45" s="88">
        <v>84</v>
      </c>
      <c r="C45" s="88" t="s">
        <v>72</v>
      </c>
      <c r="D45" s="84" t="s">
        <v>87</v>
      </c>
      <c r="E45" s="88" t="s">
        <v>30</v>
      </c>
      <c r="F45" s="99">
        <v>0</v>
      </c>
      <c r="G45" s="88">
        <v>0</v>
      </c>
      <c r="H45" s="99">
        <v>0</v>
      </c>
      <c r="I45" s="84">
        <v>0</v>
      </c>
      <c r="J45" s="84" t="s">
        <v>33</v>
      </c>
      <c r="K45" s="88">
        <v>0</v>
      </c>
      <c r="L45" s="89">
        <v>0</v>
      </c>
      <c r="M45" s="89">
        <v>0</v>
      </c>
      <c r="N45" s="97">
        <v>0</v>
      </c>
      <c r="O45" s="85">
        <v>0</v>
      </c>
      <c r="P45" s="84"/>
      <c r="Q45" s="88">
        <v>1</v>
      </c>
    </row>
    <row r="46" spans="1:17">
      <c r="A46" s="93" t="s">
        <v>17</v>
      </c>
      <c r="B46" s="84" t="s">
        <v>38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spans="1:17">
      <c r="A47" s="90" t="s">
        <v>16</v>
      </c>
      <c r="B47" s="90" t="s">
        <v>15</v>
      </c>
      <c r="C47" s="90" t="s">
        <v>14</v>
      </c>
      <c r="D47" s="90" t="s">
        <v>13</v>
      </c>
      <c r="E47" s="90" t="s">
        <v>12</v>
      </c>
      <c r="F47" s="92" t="s">
        <v>11</v>
      </c>
      <c r="G47" s="90"/>
      <c r="H47" s="92" t="s">
        <v>10</v>
      </c>
      <c r="I47" s="90"/>
      <c r="J47" s="90" t="s">
        <v>9</v>
      </c>
      <c r="K47" s="90" t="s">
        <v>8</v>
      </c>
      <c r="L47" s="91" t="s">
        <v>7</v>
      </c>
      <c r="M47" s="91"/>
      <c r="N47" s="96" t="s">
        <v>6</v>
      </c>
      <c r="O47" s="90" t="s">
        <v>5</v>
      </c>
      <c r="P47" s="84"/>
      <c r="Q47" s="84"/>
    </row>
    <row r="48" spans="1:17">
      <c r="A48" s="88">
        <v>1</v>
      </c>
      <c r="B48" s="88">
        <v>31</v>
      </c>
      <c r="C48" s="88" t="s">
        <v>39</v>
      </c>
      <c r="D48" s="84" t="s">
        <v>41</v>
      </c>
      <c r="E48" s="88" t="s">
        <v>30</v>
      </c>
      <c r="F48" s="99">
        <v>3.1736342592592594E-2</v>
      </c>
      <c r="G48" s="88">
        <v>2742020</v>
      </c>
      <c r="H48" s="99">
        <v>3.1736342592592594E-2</v>
      </c>
      <c r="I48" s="84">
        <v>2742020</v>
      </c>
      <c r="J48" s="84"/>
      <c r="K48" s="88">
        <v>11</v>
      </c>
      <c r="L48" s="89">
        <v>48.4</v>
      </c>
      <c r="M48" s="89">
        <v>48400</v>
      </c>
      <c r="N48" s="97">
        <v>63.544395446777344</v>
      </c>
      <c r="O48" s="85">
        <v>1000</v>
      </c>
      <c r="P48" s="84"/>
      <c r="Q48" s="88">
        <v>0</v>
      </c>
    </row>
    <row r="49" spans="1:17">
      <c r="A49" s="88">
        <v>2</v>
      </c>
      <c r="B49" s="88">
        <v>48</v>
      </c>
      <c r="C49" s="88" t="s">
        <v>39</v>
      </c>
      <c r="D49" s="84" t="s">
        <v>40</v>
      </c>
      <c r="E49" s="88" t="s">
        <v>30</v>
      </c>
      <c r="F49" s="99">
        <v>3.0513749999999999E-2</v>
      </c>
      <c r="G49" s="88">
        <v>2636388</v>
      </c>
      <c r="H49" s="99">
        <v>3.3565115740740739E-2</v>
      </c>
      <c r="I49" s="84">
        <v>2900026</v>
      </c>
      <c r="J49" s="84"/>
      <c r="K49" s="88">
        <v>10</v>
      </c>
      <c r="L49" s="89">
        <v>44</v>
      </c>
      <c r="M49" s="89">
        <v>44000</v>
      </c>
      <c r="N49" s="97">
        <v>60.082202911376953</v>
      </c>
      <c r="O49" s="85">
        <v>945.510009765625</v>
      </c>
      <c r="P49" s="84"/>
      <c r="Q49" s="88">
        <v>1</v>
      </c>
    </row>
    <row r="50" spans="1:17">
      <c r="A50" s="98" t="s">
        <v>22</v>
      </c>
      <c r="B50" s="88">
        <v>444</v>
      </c>
      <c r="C50" s="88" t="s">
        <v>39</v>
      </c>
      <c r="D50" s="84" t="s">
        <v>102</v>
      </c>
      <c r="E50" s="88" t="s">
        <v>103</v>
      </c>
      <c r="F50" s="99">
        <v>0</v>
      </c>
      <c r="G50" s="88">
        <v>0</v>
      </c>
      <c r="H50" s="99">
        <v>0</v>
      </c>
      <c r="I50" s="84">
        <v>0</v>
      </c>
      <c r="J50" s="84" t="s">
        <v>33</v>
      </c>
      <c r="K50" s="88">
        <v>0</v>
      </c>
      <c r="L50" s="89">
        <v>0</v>
      </c>
      <c r="M50" s="89">
        <v>0</v>
      </c>
      <c r="N50" s="97">
        <v>0</v>
      </c>
      <c r="O50" s="85">
        <v>0</v>
      </c>
      <c r="P50" s="84"/>
      <c r="Q50" s="88">
        <v>0</v>
      </c>
    </row>
    <row r="51" spans="1:17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</row>
    <row r="52" spans="1:17">
      <c r="A52" s="87" t="s">
        <v>4</v>
      </c>
      <c r="B52" s="84" t="s">
        <v>155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</row>
    <row r="53" spans="1:17">
      <c r="A53" s="87" t="s">
        <v>3</v>
      </c>
      <c r="B53" s="84" t="s">
        <v>78</v>
      </c>
      <c r="C53" s="84"/>
      <c r="D53" s="84"/>
      <c r="E53" s="84"/>
      <c r="F53" s="84"/>
      <c r="G53" s="84"/>
      <c r="H53" s="84"/>
      <c r="I53" s="84"/>
      <c r="J53" s="86"/>
      <c r="K53" s="84"/>
      <c r="L53" s="84"/>
      <c r="M53" s="84"/>
      <c r="N53" s="84"/>
      <c r="O53" s="84"/>
      <c r="P53" s="84"/>
      <c r="Q53" s="84"/>
    </row>
    <row r="54" spans="1:17">
      <c r="A54" s="87" t="s">
        <v>2</v>
      </c>
      <c r="B54" s="84" t="s">
        <v>156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spans="1:17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1:17">
      <c r="A56" s="87" t="s">
        <v>1</v>
      </c>
      <c r="B56" s="84" t="s">
        <v>152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spans="1:17">
      <c r="A57" s="87" t="s">
        <v>0</v>
      </c>
      <c r="B57" s="84" t="s">
        <v>153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1:17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1:17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1:17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</row>
    <row r="61" spans="1:17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</row>
    <row r="62" spans="1:17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</row>
    <row r="63" spans="1:17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</row>
    <row r="64" spans="1:17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workbookViewId="0">
      <selection sqref="A1:Q114"/>
    </sheetView>
  </sheetViews>
  <sheetFormatPr defaultRowHeight="15"/>
  <sheetData>
    <row r="1" spans="1:17">
      <c r="A1" s="77" t="s">
        <v>20</v>
      </c>
      <c r="B1" s="68" t="s">
        <v>23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>
      <c r="A2" s="77" t="s">
        <v>19</v>
      </c>
      <c r="B2" s="68" t="s">
        <v>144</v>
      </c>
      <c r="C2" s="68"/>
      <c r="D2" s="68"/>
      <c r="E2" s="77" t="s">
        <v>18</v>
      </c>
      <c r="F2" s="79" t="s">
        <v>145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>
      <c r="A3" s="7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>
      <c r="A4" s="77" t="s">
        <v>21</v>
      </c>
      <c r="B4" s="68" t="s">
        <v>26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>
      <c r="A5" s="77" t="s">
        <v>17</v>
      </c>
      <c r="B5" s="68" t="s">
        <v>96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>
      <c r="A6" s="74" t="s">
        <v>16</v>
      </c>
      <c r="B6" s="74" t="s">
        <v>15</v>
      </c>
      <c r="C6" s="74" t="s">
        <v>14</v>
      </c>
      <c r="D6" s="74" t="s">
        <v>13</v>
      </c>
      <c r="E6" s="74" t="s">
        <v>12</v>
      </c>
      <c r="F6" s="76" t="s">
        <v>11</v>
      </c>
      <c r="G6" s="74"/>
      <c r="H6" s="76" t="s">
        <v>10</v>
      </c>
      <c r="I6" s="74"/>
      <c r="J6" s="74" t="s">
        <v>9</v>
      </c>
      <c r="K6" s="74" t="s">
        <v>8</v>
      </c>
      <c r="L6" s="75" t="s">
        <v>7</v>
      </c>
      <c r="M6" s="75"/>
      <c r="N6" s="80" t="s">
        <v>6</v>
      </c>
      <c r="O6" s="74" t="s">
        <v>5</v>
      </c>
      <c r="P6" s="68"/>
      <c r="Q6" s="68"/>
    </row>
    <row r="7" spans="1:17">
      <c r="A7" s="72">
        <v>1</v>
      </c>
      <c r="B7" s="72">
        <v>93</v>
      </c>
      <c r="C7" s="72" t="s">
        <v>95</v>
      </c>
      <c r="D7" s="68" t="s">
        <v>146</v>
      </c>
      <c r="E7" s="72" t="s">
        <v>30</v>
      </c>
      <c r="F7" s="83">
        <v>3.9135879629629633E-3</v>
      </c>
      <c r="G7" s="72">
        <v>338134</v>
      </c>
      <c r="H7" s="83">
        <v>3.9135879629629633E-3</v>
      </c>
      <c r="I7" s="68">
        <v>338134</v>
      </c>
      <c r="J7" s="68"/>
      <c r="K7" s="72">
        <v>1</v>
      </c>
      <c r="L7" s="73">
        <v>1.7</v>
      </c>
      <c r="M7" s="73">
        <v>1700</v>
      </c>
      <c r="N7" s="81">
        <v>18.099332809448242</v>
      </c>
      <c r="O7" s="69">
        <v>1000</v>
      </c>
      <c r="P7" s="68"/>
      <c r="Q7" s="72">
        <v>0</v>
      </c>
    </row>
    <row r="8" spans="1:17">
      <c r="A8" s="77" t="s">
        <v>17</v>
      </c>
      <c r="B8" s="68" t="s">
        <v>27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>
      <c r="A9" s="74" t="s">
        <v>16</v>
      </c>
      <c r="B9" s="74" t="s">
        <v>15</v>
      </c>
      <c r="C9" s="74" t="s">
        <v>14</v>
      </c>
      <c r="D9" s="74" t="s">
        <v>13</v>
      </c>
      <c r="E9" s="74" t="s">
        <v>12</v>
      </c>
      <c r="F9" s="76" t="s">
        <v>11</v>
      </c>
      <c r="G9" s="74"/>
      <c r="H9" s="76" t="s">
        <v>10</v>
      </c>
      <c r="I9" s="74"/>
      <c r="J9" s="74" t="s">
        <v>9</v>
      </c>
      <c r="K9" s="74" t="s">
        <v>8</v>
      </c>
      <c r="L9" s="75" t="s">
        <v>7</v>
      </c>
      <c r="M9" s="75"/>
      <c r="N9" s="80" t="s">
        <v>6</v>
      </c>
      <c r="O9" s="74" t="s">
        <v>5</v>
      </c>
      <c r="P9" s="68"/>
      <c r="Q9" s="68"/>
    </row>
    <row r="10" spans="1:17">
      <c r="A10" s="72">
        <v>1</v>
      </c>
      <c r="B10" s="72">
        <v>295</v>
      </c>
      <c r="C10" s="72" t="s">
        <v>28</v>
      </c>
      <c r="D10" s="68" t="s">
        <v>29</v>
      </c>
      <c r="E10" s="72" t="s">
        <v>30</v>
      </c>
      <c r="F10" s="83">
        <v>2.2081886574074075E-2</v>
      </c>
      <c r="G10" s="72">
        <v>1907875</v>
      </c>
      <c r="H10" s="83">
        <v>2.2081886574074075E-2</v>
      </c>
      <c r="I10" s="68">
        <v>1907875</v>
      </c>
      <c r="J10" s="68"/>
      <c r="K10" s="72">
        <v>9</v>
      </c>
      <c r="L10" s="73">
        <v>28.9</v>
      </c>
      <c r="M10" s="73">
        <v>28900</v>
      </c>
      <c r="N10" s="81">
        <v>54.531875610351562</v>
      </c>
      <c r="O10" s="69">
        <v>1000</v>
      </c>
      <c r="P10" s="68"/>
      <c r="Q10" s="72">
        <v>0</v>
      </c>
    </row>
    <row r="11" spans="1:17">
      <c r="A11" s="72">
        <v>2</v>
      </c>
      <c r="B11" s="72">
        <v>22</v>
      </c>
      <c r="C11" s="72" t="s">
        <v>28</v>
      </c>
      <c r="D11" s="68" t="s">
        <v>31</v>
      </c>
      <c r="E11" s="72" t="s">
        <v>30</v>
      </c>
      <c r="F11" s="83">
        <v>2.2287581018518517E-2</v>
      </c>
      <c r="G11" s="72">
        <v>1925647</v>
      </c>
      <c r="H11" s="83">
        <v>2.5259247685185185E-2</v>
      </c>
      <c r="I11" s="68">
        <v>2182399</v>
      </c>
      <c r="J11" s="68"/>
      <c r="K11" s="72">
        <v>8</v>
      </c>
      <c r="L11" s="73">
        <v>25.5</v>
      </c>
      <c r="M11" s="73">
        <v>25500</v>
      </c>
      <c r="N11" s="81">
        <v>47.672286987304688</v>
      </c>
      <c r="O11" s="69">
        <v>874.20001220703125</v>
      </c>
      <c r="P11" s="68"/>
      <c r="Q11" s="72">
        <v>1</v>
      </c>
    </row>
    <row r="12" spans="1:17">
      <c r="A12" s="72">
        <v>3</v>
      </c>
      <c r="B12" s="72">
        <v>31</v>
      </c>
      <c r="C12" s="72" t="s">
        <v>28</v>
      </c>
      <c r="D12" s="68" t="s">
        <v>32</v>
      </c>
      <c r="E12" s="72" t="s">
        <v>30</v>
      </c>
      <c r="F12" s="83">
        <v>2.267048611111111E-2</v>
      </c>
      <c r="G12" s="72">
        <v>1958730</v>
      </c>
      <c r="H12" s="83">
        <v>2.569321759259259E-2</v>
      </c>
      <c r="I12" s="68">
        <v>2219894</v>
      </c>
      <c r="J12" s="68"/>
      <c r="K12" s="72">
        <v>8</v>
      </c>
      <c r="L12" s="73">
        <v>25.5</v>
      </c>
      <c r="M12" s="73">
        <v>25500</v>
      </c>
      <c r="N12" s="81">
        <v>46.867103576660156</v>
      </c>
      <c r="O12" s="69">
        <v>859.44000244140625</v>
      </c>
      <c r="P12" s="68"/>
      <c r="Q12" s="72">
        <v>2</v>
      </c>
    </row>
    <row r="13" spans="1:17">
      <c r="A13" s="77" t="s">
        <v>21</v>
      </c>
      <c r="B13" s="68" t="s">
        <v>147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>
      <c r="A14" s="77" t="s">
        <v>17</v>
      </c>
      <c r="B14" s="68" t="s">
        <v>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>
      <c r="A15" s="74" t="s">
        <v>16</v>
      </c>
      <c r="B15" s="74" t="s">
        <v>15</v>
      </c>
      <c r="C15" s="74" t="s">
        <v>14</v>
      </c>
      <c r="D15" s="74" t="s">
        <v>13</v>
      </c>
      <c r="E15" s="74" t="s">
        <v>12</v>
      </c>
      <c r="F15" s="76" t="s">
        <v>11</v>
      </c>
      <c r="G15" s="74"/>
      <c r="H15" s="76" t="s">
        <v>10</v>
      </c>
      <c r="I15" s="74"/>
      <c r="J15" s="74" t="s">
        <v>9</v>
      </c>
      <c r="K15" s="74" t="s">
        <v>8</v>
      </c>
      <c r="L15" s="75" t="s">
        <v>7</v>
      </c>
      <c r="M15" s="75"/>
      <c r="N15" s="80" t="s">
        <v>6</v>
      </c>
      <c r="O15" s="74" t="s">
        <v>5</v>
      </c>
      <c r="P15" s="68"/>
      <c r="Q15" s="68"/>
    </row>
    <row r="16" spans="1:17">
      <c r="A16" s="72">
        <v>1</v>
      </c>
      <c r="B16" s="72">
        <v>85</v>
      </c>
      <c r="C16" s="72" t="s">
        <v>50</v>
      </c>
      <c r="D16" s="68" t="s">
        <v>51</v>
      </c>
      <c r="E16" s="72" t="s">
        <v>30</v>
      </c>
      <c r="F16" s="83">
        <v>2.7352893518518519E-2</v>
      </c>
      <c r="G16" s="72">
        <v>2363290</v>
      </c>
      <c r="H16" s="83">
        <v>2.7352893518518519E-2</v>
      </c>
      <c r="I16" s="68">
        <v>2363290</v>
      </c>
      <c r="J16" s="68"/>
      <c r="K16" s="72">
        <v>10</v>
      </c>
      <c r="L16" s="73">
        <v>47.5</v>
      </c>
      <c r="M16" s="73">
        <v>47500</v>
      </c>
      <c r="N16" s="81">
        <v>72.356758117675781</v>
      </c>
      <c r="O16" s="69">
        <v>1000</v>
      </c>
      <c r="P16" s="68"/>
      <c r="Q16" s="72">
        <v>0</v>
      </c>
    </row>
    <row r="17" spans="1:17">
      <c r="A17" s="72">
        <v>2</v>
      </c>
      <c r="B17" s="72">
        <v>272</v>
      </c>
      <c r="C17" s="72" t="s">
        <v>50</v>
      </c>
      <c r="D17" s="68" t="s">
        <v>52</v>
      </c>
      <c r="E17" s="72" t="s">
        <v>30</v>
      </c>
      <c r="F17" s="83">
        <v>2.798675925925926E-2</v>
      </c>
      <c r="G17" s="72">
        <v>2418056</v>
      </c>
      <c r="H17" s="83">
        <v>2.8807337962962965E-2</v>
      </c>
      <c r="I17" s="68">
        <v>2488954</v>
      </c>
      <c r="J17" s="68" t="s">
        <v>148</v>
      </c>
      <c r="K17" s="72">
        <v>10</v>
      </c>
      <c r="L17" s="73">
        <v>47.5</v>
      </c>
      <c r="M17" s="73">
        <v>47500</v>
      </c>
      <c r="N17" s="81">
        <v>70.717964172363281</v>
      </c>
      <c r="O17" s="69">
        <v>949.510009765625</v>
      </c>
      <c r="P17" s="68"/>
      <c r="Q17" s="72">
        <v>1</v>
      </c>
    </row>
    <row r="18" spans="1:17">
      <c r="A18" s="72">
        <v>3</v>
      </c>
      <c r="B18" s="72">
        <v>48</v>
      </c>
      <c r="C18" s="72" t="s">
        <v>50</v>
      </c>
      <c r="D18" s="68" t="s">
        <v>55</v>
      </c>
      <c r="E18" s="72" t="s">
        <v>30</v>
      </c>
      <c r="F18" s="83">
        <v>3.0780347222222223E-2</v>
      </c>
      <c r="G18" s="72">
        <v>2659422</v>
      </c>
      <c r="H18" s="83">
        <v>3.0780347222222223E-2</v>
      </c>
      <c r="I18" s="68">
        <v>2659422</v>
      </c>
      <c r="J18" s="68"/>
      <c r="K18" s="72">
        <v>10</v>
      </c>
      <c r="L18" s="73">
        <v>47.5</v>
      </c>
      <c r="M18" s="73">
        <v>47500</v>
      </c>
      <c r="N18" s="81">
        <v>64.2996826171875</v>
      </c>
      <c r="O18" s="69">
        <v>888.6400146484375</v>
      </c>
      <c r="P18" s="68"/>
      <c r="Q18" s="72">
        <v>2</v>
      </c>
    </row>
    <row r="19" spans="1:17">
      <c r="A19" s="72">
        <v>4</v>
      </c>
      <c r="B19" s="72">
        <v>24</v>
      </c>
      <c r="C19" s="72" t="s">
        <v>50</v>
      </c>
      <c r="D19" s="68" t="s">
        <v>54</v>
      </c>
      <c r="E19" s="72" t="s">
        <v>30</v>
      </c>
      <c r="F19" s="83">
        <v>3.0736805555555555E-2</v>
      </c>
      <c r="G19" s="72">
        <v>2655660</v>
      </c>
      <c r="H19" s="83">
        <v>3.4352893518518522E-2</v>
      </c>
      <c r="I19" s="68">
        <v>2968090</v>
      </c>
      <c r="J19" s="68"/>
      <c r="K19" s="72">
        <v>9</v>
      </c>
      <c r="L19" s="73">
        <v>42.5</v>
      </c>
      <c r="M19" s="73">
        <v>42500</v>
      </c>
      <c r="N19" s="81">
        <v>57.612796783447266</v>
      </c>
      <c r="O19" s="69">
        <v>796.22998046875</v>
      </c>
      <c r="P19" s="68"/>
      <c r="Q19" s="72">
        <v>3</v>
      </c>
    </row>
    <row r="20" spans="1:17">
      <c r="A20" s="72">
        <v>5</v>
      </c>
      <c r="B20" s="72">
        <v>95</v>
      </c>
      <c r="C20" s="72" t="s">
        <v>50</v>
      </c>
      <c r="D20" s="68" t="s">
        <v>53</v>
      </c>
      <c r="E20" s="72" t="s">
        <v>30</v>
      </c>
      <c r="F20" s="83">
        <v>3.2010023148148152E-2</v>
      </c>
      <c r="G20" s="72">
        <v>2765666</v>
      </c>
      <c r="H20" s="83">
        <v>4.0546018518518516E-2</v>
      </c>
      <c r="I20" s="68">
        <v>3503176</v>
      </c>
      <c r="J20" s="68"/>
      <c r="K20" s="72">
        <v>8</v>
      </c>
      <c r="L20" s="73">
        <v>37.5</v>
      </c>
      <c r="M20" s="73">
        <v>37500</v>
      </c>
      <c r="N20" s="81">
        <v>48.812835693359375</v>
      </c>
      <c r="O20" s="69">
        <v>674.6099853515625</v>
      </c>
      <c r="P20" s="68"/>
      <c r="Q20" s="72">
        <v>4</v>
      </c>
    </row>
    <row r="21" spans="1:17">
      <c r="A21" s="77" t="s">
        <v>17</v>
      </c>
      <c r="B21" s="68" t="s">
        <v>56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1:17">
      <c r="A22" s="74" t="s">
        <v>16</v>
      </c>
      <c r="B22" s="74" t="s">
        <v>15</v>
      </c>
      <c r="C22" s="74" t="s">
        <v>14</v>
      </c>
      <c r="D22" s="74" t="s">
        <v>13</v>
      </c>
      <c r="E22" s="74" t="s">
        <v>12</v>
      </c>
      <c r="F22" s="76" t="s">
        <v>11</v>
      </c>
      <c r="G22" s="74"/>
      <c r="H22" s="76" t="s">
        <v>10</v>
      </c>
      <c r="I22" s="74"/>
      <c r="J22" s="74" t="s">
        <v>9</v>
      </c>
      <c r="K22" s="74" t="s">
        <v>8</v>
      </c>
      <c r="L22" s="75" t="s">
        <v>7</v>
      </c>
      <c r="M22" s="75"/>
      <c r="N22" s="80" t="s">
        <v>6</v>
      </c>
      <c r="O22" s="74" t="s">
        <v>5</v>
      </c>
      <c r="P22" s="68"/>
      <c r="Q22" s="68"/>
    </row>
    <row r="23" spans="1:17">
      <c r="A23" s="72">
        <v>1</v>
      </c>
      <c r="B23" s="72">
        <v>93</v>
      </c>
      <c r="C23" s="72" t="s">
        <v>57</v>
      </c>
      <c r="D23" s="68" t="s">
        <v>58</v>
      </c>
      <c r="E23" s="72" t="s">
        <v>30</v>
      </c>
      <c r="F23" s="83">
        <v>2.8126157407407405E-2</v>
      </c>
      <c r="G23" s="72">
        <v>2430100</v>
      </c>
      <c r="H23" s="83">
        <v>2.8126157407407405E-2</v>
      </c>
      <c r="I23" s="68">
        <v>2430100</v>
      </c>
      <c r="J23" s="68"/>
      <c r="K23" s="72">
        <v>8</v>
      </c>
      <c r="L23" s="73">
        <v>37.5</v>
      </c>
      <c r="M23" s="73">
        <v>37500</v>
      </c>
      <c r="N23" s="81">
        <v>55.553268432617187</v>
      </c>
      <c r="O23" s="69">
        <v>1000</v>
      </c>
      <c r="P23" s="68"/>
      <c r="Q23" s="72">
        <v>0</v>
      </c>
    </row>
    <row r="24" spans="1:17">
      <c r="A24" s="72">
        <v>2</v>
      </c>
      <c r="B24" s="72">
        <v>60</v>
      </c>
      <c r="C24" s="72" t="s">
        <v>57</v>
      </c>
      <c r="D24" s="68" t="s">
        <v>104</v>
      </c>
      <c r="E24" s="72" t="s">
        <v>30</v>
      </c>
      <c r="F24" s="83">
        <v>3.1126909722222221E-2</v>
      </c>
      <c r="G24" s="72">
        <v>2689365</v>
      </c>
      <c r="H24" s="83">
        <v>3.1126909722222221E-2</v>
      </c>
      <c r="I24" s="68">
        <v>2689365</v>
      </c>
      <c r="J24" s="68"/>
      <c r="K24" s="72">
        <v>8</v>
      </c>
      <c r="L24" s="73">
        <v>37.5</v>
      </c>
      <c r="M24" s="73">
        <v>37500</v>
      </c>
      <c r="N24" s="81">
        <v>50.197723388671875</v>
      </c>
      <c r="O24" s="69">
        <v>903.59002685546875</v>
      </c>
      <c r="P24" s="68"/>
      <c r="Q24" s="72">
        <v>1</v>
      </c>
    </row>
    <row r="25" spans="1:17">
      <c r="A25" s="82" t="s">
        <v>22</v>
      </c>
      <c r="B25" s="72">
        <v>58</v>
      </c>
      <c r="C25" s="72" t="s">
        <v>57</v>
      </c>
      <c r="D25" s="68" t="s">
        <v>59</v>
      </c>
      <c r="E25" s="72" t="s">
        <v>30</v>
      </c>
      <c r="F25" s="83">
        <v>1.2618391203703705E-2</v>
      </c>
      <c r="G25" s="72">
        <v>1090229</v>
      </c>
      <c r="H25" s="83">
        <v>0</v>
      </c>
      <c r="I25" s="68">
        <v>0</v>
      </c>
      <c r="J25" s="68" t="s">
        <v>33</v>
      </c>
      <c r="K25" s="72">
        <v>4</v>
      </c>
      <c r="L25" s="73">
        <v>17.5</v>
      </c>
      <c r="M25" s="73">
        <v>17500</v>
      </c>
      <c r="N25" s="81">
        <v>57.786026000976563</v>
      </c>
      <c r="O25" s="69">
        <v>0</v>
      </c>
      <c r="P25" s="68"/>
      <c r="Q25" s="72">
        <v>0</v>
      </c>
    </row>
    <row r="26" spans="1:17">
      <c r="A26" s="77" t="s">
        <v>17</v>
      </c>
      <c r="B26" s="68" t="s">
        <v>35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>
      <c r="A27" s="74" t="s">
        <v>16</v>
      </c>
      <c r="B27" s="74" t="s">
        <v>15</v>
      </c>
      <c r="C27" s="74" t="s">
        <v>14</v>
      </c>
      <c r="D27" s="74" t="s">
        <v>13</v>
      </c>
      <c r="E27" s="74" t="s">
        <v>12</v>
      </c>
      <c r="F27" s="76" t="s">
        <v>11</v>
      </c>
      <c r="G27" s="74"/>
      <c r="H27" s="76" t="s">
        <v>10</v>
      </c>
      <c r="I27" s="74"/>
      <c r="J27" s="74" t="s">
        <v>9</v>
      </c>
      <c r="K27" s="74" t="s">
        <v>8</v>
      </c>
      <c r="L27" s="75" t="s">
        <v>7</v>
      </c>
      <c r="M27" s="75"/>
      <c r="N27" s="80" t="s">
        <v>6</v>
      </c>
      <c r="O27" s="74" t="s">
        <v>5</v>
      </c>
      <c r="P27" s="68"/>
      <c r="Q27" s="68"/>
    </row>
    <row r="28" spans="1:17">
      <c r="A28" s="72">
        <v>1</v>
      </c>
      <c r="B28" s="72">
        <v>696</v>
      </c>
      <c r="C28" s="72" t="s">
        <v>36</v>
      </c>
      <c r="D28" s="68" t="s">
        <v>37</v>
      </c>
      <c r="E28" s="72" t="s">
        <v>30</v>
      </c>
      <c r="F28" s="83">
        <v>2.9947175925925929E-2</v>
      </c>
      <c r="G28" s="72">
        <v>2587436</v>
      </c>
      <c r="H28" s="83">
        <v>2.9947175925925929E-2</v>
      </c>
      <c r="I28" s="68">
        <v>2587436</v>
      </c>
      <c r="J28" s="68"/>
      <c r="K28" s="72">
        <v>10</v>
      </c>
      <c r="L28" s="73">
        <v>47.5</v>
      </c>
      <c r="M28" s="73">
        <v>47500</v>
      </c>
      <c r="N28" s="81">
        <v>66.088592529296875</v>
      </c>
      <c r="O28" s="69">
        <v>1000</v>
      </c>
      <c r="P28" s="68"/>
      <c r="Q28" s="72">
        <v>0</v>
      </c>
    </row>
    <row r="29" spans="1:17">
      <c r="A29" s="77" t="s">
        <v>21</v>
      </c>
      <c r="B29" s="68" t="s">
        <v>149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7">
      <c r="A30" s="77" t="s">
        <v>17</v>
      </c>
      <c r="B30" s="68" t="s">
        <v>61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7">
      <c r="A31" s="74" t="s">
        <v>16</v>
      </c>
      <c r="B31" s="74" t="s">
        <v>15</v>
      </c>
      <c r="C31" s="74" t="s">
        <v>14</v>
      </c>
      <c r="D31" s="74" t="s">
        <v>13</v>
      </c>
      <c r="E31" s="74" t="s">
        <v>12</v>
      </c>
      <c r="F31" s="76" t="s">
        <v>11</v>
      </c>
      <c r="G31" s="74"/>
      <c r="H31" s="76" t="s">
        <v>10</v>
      </c>
      <c r="I31" s="74"/>
      <c r="J31" s="74" t="s">
        <v>9</v>
      </c>
      <c r="K31" s="74" t="s">
        <v>8</v>
      </c>
      <c r="L31" s="75" t="s">
        <v>7</v>
      </c>
      <c r="M31" s="75"/>
      <c r="N31" s="80" t="s">
        <v>6</v>
      </c>
      <c r="O31" s="74" t="s">
        <v>5</v>
      </c>
      <c r="P31" s="68"/>
      <c r="Q31" s="68"/>
    </row>
    <row r="32" spans="1:17">
      <c r="A32" s="72">
        <v>1</v>
      </c>
      <c r="B32" s="72">
        <v>10</v>
      </c>
      <c r="C32" s="72" t="s">
        <v>62</v>
      </c>
      <c r="D32" s="68" t="s">
        <v>63</v>
      </c>
      <c r="E32" s="72" t="s">
        <v>30</v>
      </c>
      <c r="F32" s="83">
        <v>2.7075613425925928E-2</v>
      </c>
      <c r="G32" s="72">
        <v>2339333</v>
      </c>
      <c r="H32" s="83">
        <v>2.7075613425925928E-2</v>
      </c>
      <c r="I32" s="68">
        <v>2339333</v>
      </c>
      <c r="J32" s="68"/>
      <c r="K32" s="72">
        <v>11</v>
      </c>
      <c r="L32" s="73">
        <v>52.5</v>
      </c>
      <c r="M32" s="73">
        <v>52500</v>
      </c>
      <c r="N32" s="81">
        <v>80.792259216308594</v>
      </c>
      <c r="O32" s="69">
        <v>1000</v>
      </c>
      <c r="P32" s="68"/>
      <c r="Q32" s="72">
        <v>0</v>
      </c>
    </row>
    <row r="33" spans="1:17">
      <c r="A33" s="72">
        <v>2</v>
      </c>
      <c r="B33" s="72">
        <v>39</v>
      </c>
      <c r="C33" s="72" t="s">
        <v>62</v>
      </c>
      <c r="D33" s="68" t="s">
        <v>65</v>
      </c>
      <c r="E33" s="72" t="s">
        <v>30</v>
      </c>
      <c r="F33" s="83">
        <v>2.9256805555555557E-2</v>
      </c>
      <c r="G33" s="72">
        <v>2527788</v>
      </c>
      <c r="H33" s="83">
        <v>2.9256805555555557E-2</v>
      </c>
      <c r="I33" s="68">
        <v>2527788</v>
      </c>
      <c r="J33" s="68"/>
      <c r="K33" s="72">
        <v>11</v>
      </c>
      <c r="L33" s="73">
        <v>52.5</v>
      </c>
      <c r="M33" s="73">
        <v>52500</v>
      </c>
      <c r="N33" s="81">
        <v>74.768928527832031</v>
      </c>
      <c r="O33" s="69">
        <v>925.44000244140625</v>
      </c>
      <c r="P33" s="68"/>
      <c r="Q33" s="72">
        <v>1</v>
      </c>
    </row>
    <row r="34" spans="1:17">
      <c r="A34" s="82" t="s">
        <v>22</v>
      </c>
      <c r="B34" s="72">
        <v>72</v>
      </c>
      <c r="C34" s="72" t="s">
        <v>62</v>
      </c>
      <c r="D34" s="68" t="s">
        <v>64</v>
      </c>
      <c r="E34" s="72" t="s">
        <v>30</v>
      </c>
      <c r="F34" s="83">
        <v>1.878101851851852E-2</v>
      </c>
      <c r="G34" s="72">
        <v>1622680</v>
      </c>
      <c r="H34" s="83">
        <v>0</v>
      </c>
      <c r="I34" s="68">
        <v>0</v>
      </c>
      <c r="J34" s="68" t="s">
        <v>33</v>
      </c>
      <c r="K34" s="72">
        <v>8</v>
      </c>
      <c r="L34" s="73">
        <v>37.5</v>
      </c>
      <c r="M34" s="73">
        <v>37500</v>
      </c>
      <c r="N34" s="81">
        <v>83.195701599121094</v>
      </c>
      <c r="O34" s="69">
        <v>0</v>
      </c>
      <c r="P34" s="68"/>
      <c r="Q34" s="72">
        <v>0</v>
      </c>
    </row>
    <row r="35" spans="1:17">
      <c r="A35" s="77" t="s">
        <v>17</v>
      </c>
      <c r="B35" s="68" t="s">
        <v>68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>
      <c r="A36" s="74" t="s">
        <v>16</v>
      </c>
      <c r="B36" s="74" t="s">
        <v>15</v>
      </c>
      <c r="C36" s="74" t="s">
        <v>14</v>
      </c>
      <c r="D36" s="74" t="s">
        <v>13</v>
      </c>
      <c r="E36" s="74" t="s">
        <v>12</v>
      </c>
      <c r="F36" s="76" t="s">
        <v>11</v>
      </c>
      <c r="G36" s="74"/>
      <c r="H36" s="76" t="s">
        <v>10</v>
      </c>
      <c r="I36" s="74"/>
      <c r="J36" s="74" t="s">
        <v>9</v>
      </c>
      <c r="K36" s="74" t="s">
        <v>8</v>
      </c>
      <c r="L36" s="75" t="s">
        <v>7</v>
      </c>
      <c r="M36" s="75"/>
      <c r="N36" s="80" t="s">
        <v>6</v>
      </c>
      <c r="O36" s="74" t="s">
        <v>5</v>
      </c>
      <c r="P36" s="68"/>
      <c r="Q36" s="68"/>
    </row>
    <row r="37" spans="1:17">
      <c r="A37" s="72">
        <v>1</v>
      </c>
      <c r="B37" s="72">
        <v>95</v>
      </c>
      <c r="C37" s="72" t="s">
        <v>69</v>
      </c>
      <c r="D37" s="68" t="s">
        <v>70</v>
      </c>
      <c r="E37" s="72" t="s">
        <v>30</v>
      </c>
      <c r="F37" s="83">
        <v>2.8981215277777778E-2</v>
      </c>
      <c r="G37" s="72">
        <v>2503977</v>
      </c>
      <c r="H37" s="83">
        <v>2.8981215277777778E-2</v>
      </c>
      <c r="I37" s="68">
        <v>2503977</v>
      </c>
      <c r="J37" s="68"/>
      <c r="K37" s="72">
        <v>10</v>
      </c>
      <c r="L37" s="73">
        <v>47.5</v>
      </c>
      <c r="M37" s="73">
        <v>47500</v>
      </c>
      <c r="N37" s="81">
        <v>68.291358947753906</v>
      </c>
      <c r="O37" s="69">
        <v>1000</v>
      </c>
      <c r="P37" s="68"/>
      <c r="Q37" s="72">
        <v>0</v>
      </c>
    </row>
    <row r="38" spans="1:17">
      <c r="A38" s="82" t="s">
        <v>22</v>
      </c>
      <c r="B38" s="72">
        <v>272</v>
      </c>
      <c r="C38" s="72" t="s">
        <v>69</v>
      </c>
      <c r="D38" s="68" t="s">
        <v>150</v>
      </c>
      <c r="E38" s="72" t="s">
        <v>30</v>
      </c>
      <c r="F38" s="83">
        <v>6.8440740740740736E-3</v>
      </c>
      <c r="G38" s="72">
        <v>591328</v>
      </c>
      <c r="H38" s="83">
        <v>0</v>
      </c>
      <c r="I38" s="68">
        <v>0</v>
      </c>
      <c r="J38" s="68" t="s">
        <v>33</v>
      </c>
      <c r="K38" s="72">
        <v>3</v>
      </c>
      <c r="L38" s="73">
        <v>12.5</v>
      </c>
      <c r="M38" s="73">
        <v>12500</v>
      </c>
      <c r="N38" s="81">
        <v>76.099899291992188</v>
      </c>
      <c r="O38" s="69">
        <v>0</v>
      </c>
      <c r="P38" s="68"/>
      <c r="Q38" s="72">
        <v>0</v>
      </c>
    </row>
    <row r="39" spans="1:17">
      <c r="A39" s="77" t="s">
        <v>17</v>
      </c>
      <c r="B39" s="68" t="s">
        <v>71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>
      <c r="A40" s="74" t="s">
        <v>16</v>
      </c>
      <c r="B40" s="74" t="s">
        <v>15</v>
      </c>
      <c r="C40" s="74" t="s">
        <v>14</v>
      </c>
      <c r="D40" s="74" t="s">
        <v>13</v>
      </c>
      <c r="E40" s="74" t="s">
        <v>12</v>
      </c>
      <c r="F40" s="76" t="s">
        <v>11</v>
      </c>
      <c r="G40" s="74"/>
      <c r="H40" s="76" t="s">
        <v>10</v>
      </c>
      <c r="I40" s="74"/>
      <c r="J40" s="74" t="s">
        <v>9</v>
      </c>
      <c r="K40" s="74" t="s">
        <v>8</v>
      </c>
      <c r="L40" s="75" t="s">
        <v>7</v>
      </c>
      <c r="M40" s="75"/>
      <c r="N40" s="80" t="s">
        <v>6</v>
      </c>
      <c r="O40" s="74" t="s">
        <v>5</v>
      </c>
      <c r="P40" s="68"/>
      <c r="Q40" s="68"/>
    </row>
    <row r="41" spans="1:17">
      <c r="A41" s="72">
        <v>1</v>
      </c>
      <c r="B41" s="72">
        <v>60</v>
      </c>
      <c r="C41" s="72" t="s">
        <v>72</v>
      </c>
      <c r="D41" s="68" t="s">
        <v>74</v>
      </c>
      <c r="E41" s="72" t="s">
        <v>30</v>
      </c>
      <c r="F41" s="83">
        <v>2.7731701388888887E-2</v>
      </c>
      <c r="G41" s="72">
        <v>2396019</v>
      </c>
      <c r="H41" s="83">
        <v>2.7731701388888887E-2</v>
      </c>
      <c r="I41" s="68">
        <v>2396019</v>
      </c>
      <c r="J41" s="68"/>
      <c r="K41" s="72">
        <v>10</v>
      </c>
      <c r="L41" s="73">
        <v>47.5</v>
      </c>
      <c r="M41" s="73">
        <v>47500</v>
      </c>
      <c r="N41" s="81">
        <v>71.368385314941406</v>
      </c>
      <c r="O41" s="69">
        <v>1000</v>
      </c>
      <c r="P41" s="68"/>
      <c r="Q41" s="72">
        <v>0</v>
      </c>
    </row>
    <row r="42" spans="1:17">
      <c r="A42" s="72">
        <v>2</v>
      </c>
      <c r="B42" s="72">
        <v>696</v>
      </c>
      <c r="C42" s="72" t="s">
        <v>72</v>
      </c>
      <c r="D42" s="68" t="s">
        <v>73</v>
      </c>
      <c r="E42" s="72" t="s">
        <v>30</v>
      </c>
      <c r="F42" s="83">
        <v>2.9451527777777778E-2</v>
      </c>
      <c r="G42" s="72">
        <v>2544612</v>
      </c>
      <c r="H42" s="83">
        <v>2.9451527777777778E-2</v>
      </c>
      <c r="I42" s="68">
        <v>2544612</v>
      </c>
      <c r="J42" s="68"/>
      <c r="K42" s="72">
        <v>10</v>
      </c>
      <c r="L42" s="73">
        <v>47.5</v>
      </c>
      <c r="M42" s="73">
        <v>47500</v>
      </c>
      <c r="N42" s="81">
        <v>67.200813293457031</v>
      </c>
      <c r="O42" s="69">
        <v>941.5999755859375</v>
      </c>
      <c r="P42" s="68"/>
      <c r="Q42" s="72">
        <v>1</v>
      </c>
    </row>
    <row r="43" spans="1:17">
      <c r="A43" s="72">
        <v>3</v>
      </c>
      <c r="B43" s="72">
        <v>58</v>
      </c>
      <c r="C43" s="72" t="s">
        <v>72</v>
      </c>
      <c r="D43" s="68" t="s">
        <v>75</v>
      </c>
      <c r="E43" s="72" t="s">
        <v>30</v>
      </c>
      <c r="F43" s="83">
        <v>2.805025462962963E-2</v>
      </c>
      <c r="G43" s="72">
        <v>2423542</v>
      </c>
      <c r="H43" s="83">
        <v>3.1350277777777782E-2</v>
      </c>
      <c r="I43" s="68">
        <v>2708664</v>
      </c>
      <c r="J43" s="68"/>
      <c r="K43" s="72">
        <v>9</v>
      </c>
      <c r="L43" s="73">
        <v>42.5</v>
      </c>
      <c r="M43" s="73">
        <v>42500</v>
      </c>
      <c r="N43" s="81">
        <v>63.130741119384766</v>
      </c>
      <c r="O43" s="69">
        <v>884.57000732421875</v>
      </c>
      <c r="P43" s="68"/>
      <c r="Q43" s="72">
        <v>2</v>
      </c>
    </row>
    <row r="44" spans="1:17">
      <c r="A44" s="72">
        <v>4</v>
      </c>
      <c r="B44" s="72">
        <v>84</v>
      </c>
      <c r="C44" s="72" t="s">
        <v>72</v>
      </c>
      <c r="D44" s="68" t="s">
        <v>76</v>
      </c>
      <c r="E44" s="72" t="s">
        <v>30</v>
      </c>
      <c r="F44" s="83">
        <v>2.7393541666666667E-2</v>
      </c>
      <c r="G44" s="72">
        <v>2366802</v>
      </c>
      <c r="H44" s="83">
        <v>3.4698483796296295E-2</v>
      </c>
      <c r="I44" s="68">
        <v>2997949</v>
      </c>
      <c r="J44" s="68"/>
      <c r="K44" s="72">
        <v>8</v>
      </c>
      <c r="L44" s="73">
        <v>37.5</v>
      </c>
      <c r="M44" s="73">
        <v>37500</v>
      </c>
      <c r="N44" s="81">
        <v>57.038990020751953</v>
      </c>
      <c r="O44" s="69">
        <v>799.21002197265625</v>
      </c>
      <c r="P44" s="68"/>
      <c r="Q44" s="72">
        <v>3</v>
      </c>
    </row>
    <row r="45" spans="1:17">
      <c r="A45" s="77" t="s">
        <v>17</v>
      </c>
      <c r="B45" s="68" t="s">
        <v>38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1:17">
      <c r="A46" s="74" t="s">
        <v>16</v>
      </c>
      <c r="B46" s="74" t="s">
        <v>15</v>
      </c>
      <c r="C46" s="74" t="s">
        <v>14</v>
      </c>
      <c r="D46" s="74" t="s">
        <v>13</v>
      </c>
      <c r="E46" s="74" t="s">
        <v>12</v>
      </c>
      <c r="F46" s="76" t="s">
        <v>11</v>
      </c>
      <c r="G46" s="74"/>
      <c r="H46" s="76" t="s">
        <v>10</v>
      </c>
      <c r="I46" s="74"/>
      <c r="J46" s="74" t="s">
        <v>9</v>
      </c>
      <c r="K46" s="74" t="s">
        <v>8</v>
      </c>
      <c r="L46" s="75" t="s">
        <v>7</v>
      </c>
      <c r="M46" s="75"/>
      <c r="N46" s="80" t="s">
        <v>6</v>
      </c>
      <c r="O46" s="74" t="s">
        <v>5</v>
      </c>
      <c r="P46" s="68"/>
      <c r="Q46" s="68"/>
    </row>
    <row r="47" spans="1:17">
      <c r="A47" s="72">
        <v>1</v>
      </c>
      <c r="B47" s="72">
        <v>48</v>
      </c>
      <c r="C47" s="72" t="s">
        <v>39</v>
      </c>
      <c r="D47" s="68" t="s">
        <v>40</v>
      </c>
      <c r="E47" s="72" t="s">
        <v>30</v>
      </c>
      <c r="F47" s="83">
        <v>2.9047349537037036E-2</v>
      </c>
      <c r="G47" s="72">
        <v>2509691</v>
      </c>
      <c r="H47" s="83">
        <v>2.9047349537037036E-2</v>
      </c>
      <c r="I47" s="68">
        <v>2509691</v>
      </c>
      <c r="J47" s="68"/>
      <c r="K47" s="72">
        <v>9</v>
      </c>
      <c r="L47" s="73">
        <v>42.5</v>
      </c>
      <c r="M47" s="73">
        <v>42500</v>
      </c>
      <c r="N47" s="81">
        <v>60.963680267333984</v>
      </c>
      <c r="O47" s="69">
        <v>1000</v>
      </c>
      <c r="P47" s="68"/>
      <c r="Q47" s="72">
        <v>0</v>
      </c>
    </row>
    <row r="48" spans="1:17">
      <c r="A48" s="72">
        <v>2</v>
      </c>
      <c r="B48" s="72">
        <v>31</v>
      </c>
      <c r="C48" s="72" t="s">
        <v>39</v>
      </c>
      <c r="D48" s="68" t="s">
        <v>41</v>
      </c>
      <c r="E48" s="72" t="s">
        <v>30</v>
      </c>
      <c r="F48" s="83">
        <v>2.7710347222222223E-2</v>
      </c>
      <c r="G48" s="72">
        <v>2394174</v>
      </c>
      <c r="H48" s="83">
        <v>3.6236597222222222E-2</v>
      </c>
      <c r="I48" s="68">
        <v>3130842</v>
      </c>
      <c r="J48" s="68"/>
      <c r="K48" s="72">
        <v>7</v>
      </c>
      <c r="L48" s="73">
        <v>32.5</v>
      </c>
      <c r="M48" s="73">
        <v>32500</v>
      </c>
      <c r="N48" s="81">
        <v>48.868629455566406</v>
      </c>
      <c r="O48" s="69">
        <v>801.5999755859375</v>
      </c>
      <c r="P48" s="68"/>
      <c r="Q48" s="72">
        <v>1</v>
      </c>
    </row>
    <row r="49" spans="1:13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>
      <c r="A50" s="71" t="s">
        <v>4</v>
      </c>
      <c r="B50" s="68" t="s">
        <v>132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>
      <c r="A51" s="71" t="s">
        <v>3</v>
      </c>
      <c r="B51" s="68" t="s">
        <v>78</v>
      </c>
      <c r="C51" s="68"/>
      <c r="D51" s="68"/>
      <c r="E51" s="68"/>
      <c r="F51" s="68"/>
      <c r="G51" s="68"/>
      <c r="H51" s="68"/>
      <c r="I51" s="68"/>
      <c r="J51" s="70"/>
      <c r="K51" s="68"/>
      <c r="L51" s="68"/>
      <c r="M51" s="68"/>
    </row>
    <row r="52" spans="1:13">
      <c r="A52" s="71" t="s">
        <v>2</v>
      </c>
      <c r="B52" s="68" t="s">
        <v>151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>
      <c r="A54" s="71" t="s">
        <v>1</v>
      </c>
      <c r="B54" s="68" t="s">
        <v>134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>
      <c r="A55" s="71" t="s">
        <v>0</v>
      </c>
      <c r="B55" s="68" t="s">
        <v>145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1:13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workbookViewId="0">
      <selection sqref="A1:XFD1048576"/>
    </sheetView>
  </sheetViews>
  <sheetFormatPr defaultRowHeight="15"/>
  <cols>
    <col min="4" max="4" width="19.42578125" bestFit="1" customWidth="1"/>
    <col min="6" max="6" width="10.5703125" bestFit="1" customWidth="1"/>
    <col min="8" max="8" width="10.5703125" bestFit="1" customWidth="1"/>
    <col min="9" max="9" width="8" customWidth="1"/>
  </cols>
  <sheetData>
    <row r="1" spans="1:17">
      <c r="A1" s="62" t="s">
        <v>20</v>
      </c>
      <c r="B1" s="52" t="s">
        <v>23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>
      <c r="A2" s="62" t="s">
        <v>19</v>
      </c>
      <c r="B2" s="52" t="s">
        <v>137</v>
      </c>
      <c r="C2" s="52"/>
      <c r="D2" s="52"/>
      <c r="E2" s="62" t="s">
        <v>18</v>
      </c>
      <c r="F2" s="63" t="s">
        <v>138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>
      <c r="A3" s="62" t="s">
        <v>21</v>
      </c>
      <c r="B3" s="52" t="s">
        <v>26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>
      <c r="A4" s="62" t="s">
        <v>17</v>
      </c>
      <c r="B4" s="52" t="s">
        <v>27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>
      <c r="A5" s="59" t="s">
        <v>16</v>
      </c>
      <c r="B5" s="59" t="s">
        <v>15</v>
      </c>
      <c r="C5" s="59" t="s">
        <v>14</v>
      </c>
      <c r="D5" s="59" t="s">
        <v>13</v>
      </c>
      <c r="E5" s="59" t="s">
        <v>12</v>
      </c>
      <c r="F5" s="61" t="s">
        <v>11</v>
      </c>
      <c r="G5" s="59"/>
      <c r="H5" s="61" t="s">
        <v>10</v>
      </c>
      <c r="I5" s="59"/>
      <c r="J5" s="59" t="s">
        <v>9</v>
      </c>
      <c r="K5" s="59" t="s">
        <v>8</v>
      </c>
      <c r="L5" s="60" t="s">
        <v>7</v>
      </c>
      <c r="M5" s="60"/>
      <c r="N5" s="64" t="s">
        <v>6</v>
      </c>
      <c r="O5" s="59" t="s">
        <v>5</v>
      </c>
      <c r="P5" s="52"/>
      <c r="Q5" s="52"/>
    </row>
    <row r="6" spans="1:17">
      <c r="A6" s="56">
        <v>1</v>
      </c>
      <c r="B6" s="56">
        <v>295</v>
      </c>
      <c r="C6" s="56" t="s">
        <v>28</v>
      </c>
      <c r="D6" s="52" t="s">
        <v>29</v>
      </c>
      <c r="E6" s="56" t="s">
        <v>30</v>
      </c>
      <c r="F6" s="67">
        <v>2.14759375E-2</v>
      </c>
      <c r="G6" s="56">
        <v>1855521</v>
      </c>
      <c r="H6" s="67">
        <v>2.14759375E-2</v>
      </c>
      <c r="I6" s="52">
        <v>1855521</v>
      </c>
      <c r="J6" s="52"/>
      <c r="K6" s="56">
        <v>9</v>
      </c>
      <c r="L6" s="57">
        <v>34.200000000000003</v>
      </c>
      <c r="M6" s="57">
        <v>34200</v>
      </c>
      <c r="N6" s="65">
        <v>66.35333251953125</v>
      </c>
      <c r="O6" s="53">
        <v>1000</v>
      </c>
      <c r="P6" s="52"/>
      <c r="Q6" s="56">
        <v>0</v>
      </c>
    </row>
    <row r="7" spans="1:17">
      <c r="A7" s="56">
        <v>2</v>
      </c>
      <c r="B7" s="56">
        <v>22</v>
      </c>
      <c r="C7" s="56" t="s">
        <v>28</v>
      </c>
      <c r="D7" s="52" t="s">
        <v>31</v>
      </c>
      <c r="E7" s="56" t="s">
        <v>30</v>
      </c>
      <c r="F7" s="67">
        <v>2.4008472222222219E-2</v>
      </c>
      <c r="G7" s="56">
        <v>2074332</v>
      </c>
      <c r="H7" s="67">
        <v>2.4008472222222219E-2</v>
      </c>
      <c r="I7" s="52">
        <v>2074332</v>
      </c>
      <c r="J7" s="52"/>
      <c r="K7" s="56">
        <v>9</v>
      </c>
      <c r="L7" s="57">
        <v>34.200000000000003</v>
      </c>
      <c r="M7" s="57">
        <v>34200</v>
      </c>
      <c r="N7" s="65">
        <v>59.354045867919922</v>
      </c>
      <c r="O7" s="53">
        <v>894.510009765625</v>
      </c>
      <c r="P7" s="58"/>
      <c r="Q7" s="56">
        <v>1</v>
      </c>
    </row>
    <row r="8" spans="1:17">
      <c r="A8" s="56">
        <v>3</v>
      </c>
      <c r="B8" s="56">
        <v>31</v>
      </c>
      <c r="C8" s="56" t="s">
        <v>28</v>
      </c>
      <c r="D8" s="52" t="s">
        <v>32</v>
      </c>
      <c r="E8" s="56" t="s">
        <v>30</v>
      </c>
      <c r="F8" s="67">
        <v>2.323554398148148E-2</v>
      </c>
      <c r="G8" s="56">
        <v>2007551</v>
      </c>
      <c r="H8" s="67">
        <v>2.9874270833333334E-2</v>
      </c>
      <c r="I8" s="52">
        <v>2581137</v>
      </c>
      <c r="J8" s="52"/>
      <c r="K8" s="56">
        <v>7</v>
      </c>
      <c r="L8" s="57">
        <v>26.6</v>
      </c>
      <c r="M8" s="57">
        <v>26600</v>
      </c>
      <c r="N8" s="65">
        <v>47.699909210205078</v>
      </c>
      <c r="O8" s="53">
        <v>718.8699951171875</v>
      </c>
      <c r="P8" s="52"/>
      <c r="Q8" s="56">
        <v>2</v>
      </c>
    </row>
    <row r="9" spans="1:17">
      <c r="A9" s="62" t="s">
        <v>21</v>
      </c>
      <c r="B9" s="52" t="s">
        <v>139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>
      <c r="A10" s="62" t="s">
        <v>17</v>
      </c>
      <c r="B10" s="52" t="s">
        <v>49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>
      <c r="A11" s="59" t="s">
        <v>16</v>
      </c>
      <c r="B11" s="59" t="s">
        <v>15</v>
      </c>
      <c r="C11" s="59" t="s">
        <v>14</v>
      </c>
      <c r="D11" s="59" t="s">
        <v>13</v>
      </c>
      <c r="E11" s="59" t="s">
        <v>12</v>
      </c>
      <c r="F11" s="61" t="s">
        <v>11</v>
      </c>
      <c r="G11" s="59"/>
      <c r="H11" s="61" t="s">
        <v>10</v>
      </c>
      <c r="I11" s="59"/>
      <c r="J11" s="59" t="s">
        <v>9</v>
      </c>
      <c r="K11" s="59" t="s">
        <v>8</v>
      </c>
      <c r="L11" s="60" t="s">
        <v>7</v>
      </c>
      <c r="M11" s="60"/>
      <c r="N11" s="64" t="s">
        <v>6</v>
      </c>
      <c r="O11" s="59" t="s">
        <v>5</v>
      </c>
      <c r="P11" s="52"/>
      <c r="Q11" s="52"/>
    </row>
    <row r="12" spans="1:17">
      <c r="A12" s="56">
        <v>1</v>
      </c>
      <c r="B12" s="56">
        <v>282</v>
      </c>
      <c r="C12" s="56" t="s">
        <v>50</v>
      </c>
      <c r="D12" s="52" t="s">
        <v>52</v>
      </c>
      <c r="E12" s="56" t="s">
        <v>30</v>
      </c>
      <c r="F12" s="67">
        <v>2.7767210648148147E-2</v>
      </c>
      <c r="G12" s="56">
        <v>2399087</v>
      </c>
      <c r="H12" s="67">
        <v>2.7767210648148147E-2</v>
      </c>
      <c r="I12" s="52">
        <v>2399087</v>
      </c>
      <c r="J12" s="52"/>
      <c r="K12" s="56">
        <v>14</v>
      </c>
      <c r="L12" s="57">
        <v>53.2</v>
      </c>
      <c r="M12" s="57">
        <v>53200</v>
      </c>
      <c r="N12" s="65">
        <v>79.830368041992187</v>
      </c>
      <c r="O12" s="53">
        <v>1000</v>
      </c>
      <c r="P12" s="52"/>
      <c r="Q12" s="56">
        <v>0</v>
      </c>
    </row>
    <row r="13" spans="1:17">
      <c r="A13" s="56">
        <v>2</v>
      </c>
      <c r="B13" s="56">
        <v>48</v>
      </c>
      <c r="C13" s="56" t="s">
        <v>50</v>
      </c>
      <c r="D13" s="52" t="s">
        <v>55</v>
      </c>
      <c r="E13" s="56" t="s">
        <v>30</v>
      </c>
      <c r="F13" s="67">
        <v>2.9365405092592591E-2</v>
      </c>
      <c r="G13" s="56">
        <v>2537171</v>
      </c>
      <c r="H13" s="67">
        <v>3.4259629629629633E-2</v>
      </c>
      <c r="I13" s="52">
        <v>2960032</v>
      </c>
      <c r="J13" s="52"/>
      <c r="K13" s="56">
        <v>12</v>
      </c>
      <c r="L13" s="57">
        <v>45.6</v>
      </c>
      <c r="M13" s="57">
        <v>45600</v>
      </c>
      <c r="N13" s="65">
        <v>64.701988220214844</v>
      </c>
      <c r="O13" s="53">
        <v>810.489990234375</v>
      </c>
      <c r="P13" s="52"/>
      <c r="Q13" s="56">
        <v>1</v>
      </c>
    </row>
    <row r="14" spans="1:17">
      <c r="A14" s="56">
        <v>3</v>
      </c>
      <c r="B14" s="56">
        <v>24</v>
      </c>
      <c r="C14" s="56" t="s">
        <v>50</v>
      </c>
      <c r="D14" s="52" t="s">
        <v>54</v>
      </c>
      <c r="E14" s="56" t="s">
        <v>30</v>
      </c>
      <c r="F14" s="67">
        <v>2.9192789351851853E-2</v>
      </c>
      <c r="G14" s="56">
        <v>2522257</v>
      </c>
      <c r="H14" s="67">
        <v>4.0869895833333336E-2</v>
      </c>
      <c r="I14" s="52">
        <v>3531159</v>
      </c>
      <c r="J14" s="52"/>
      <c r="K14" s="56">
        <v>10</v>
      </c>
      <c r="L14" s="57">
        <v>38</v>
      </c>
      <c r="M14" s="57">
        <v>38000</v>
      </c>
      <c r="N14" s="65">
        <v>54.237136840820313</v>
      </c>
      <c r="O14" s="53">
        <v>679.4000244140625</v>
      </c>
      <c r="P14" s="52"/>
      <c r="Q14" s="56">
        <v>2</v>
      </c>
    </row>
    <row r="15" spans="1:17">
      <c r="A15" s="66" t="s">
        <v>22</v>
      </c>
      <c r="B15" s="56">
        <v>73</v>
      </c>
      <c r="C15" s="56" t="s">
        <v>50</v>
      </c>
      <c r="D15" s="52" t="s">
        <v>51</v>
      </c>
      <c r="E15" s="56" t="s">
        <v>30</v>
      </c>
      <c r="F15" s="67">
        <v>1.8908113425925927E-2</v>
      </c>
      <c r="G15" s="56">
        <v>1633661</v>
      </c>
      <c r="H15" s="67">
        <v>0</v>
      </c>
      <c r="I15" s="52">
        <v>0</v>
      </c>
      <c r="J15" s="52" t="s">
        <v>33</v>
      </c>
      <c r="K15" s="56">
        <v>10</v>
      </c>
      <c r="L15" s="57">
        <v>38</v>
      </c>
      <c r="M15" s="57">
        <v>38000</v>
      </c>
      <c r="N15" s="65">
        <v>83.738304138183594</v>
      </c>
      <c r="O15" s="53">
        <v>0</v>
      </c>
      <c r="P15" s="52"/>
      <c r="Q15" s="56">
        <v>0</v>
      </c>
    </row>
    <row r="16" spans="1:17">
      <c r="A16" s="62" t="s">
        <v>17</v>
      </c>
      <c r="B16" s="52" t="s">
        <v>56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>
      <c r="A17" s="59" t="s">
        <v>16</v>
      </c>
      <c r="B17" s="59" t="s">
        <v>15</v>
      </c>
      <c r="C17" s="59" t="s">
        <v>14</v>
      </c>
      <c r="D17" s="59" t="s">
        <v>13</v>
      </c>
      <c r="E17" s="59" t="s">
        <v>12</v>
      </c>
      <c r="F17" s="61" t="s">
        <v>11</v>
      </c>
      <c r="G17" s="59"/>
      <c r="H17" s="61" t="s">
        <v>10</v>
      </c>
      <c r="I17" s="59"/>
      <c r="J17" s="59" t="s">
        <v>9</v>
      </c>
      <c r="K17" s="59" t="s">
        <v>8</v>
      </c>
      <c r="L17" s="60" t="s">
        <v>7</v>
      </c>
      <c r="M17" s="60"/>
      <c r="N17" s="64" t="s">
        <v>6</v>
      </c>
      <c r="O17" s="59" t="s">
        <v>5</v>
      </c>
      <c r="P17" s="52"/>
      <c r="Q17" s="52"/>
    </row>
    <row r="18" spans="1:17">
      <c r="A18" s="56">
        <v>1</v>
      </c>
      <c r="B18" s="56">
        <v>93</v>
      </c>
      <c r="C18" s="56" t="s">
        <v>57</v>
      </c>
      <c r="D18" s="52" t="s">
        <v>58</v>
      </c>
      <c r="E18" s="56" t="s">
        <v>30</v>
      </c>
      <c r="F18" s="67">
        <v>3.0803298611111113E-2</v>
      </c>
      <c r="G18" s="56">
        <v>2661405</v>
      </c>
      <c r="H18" s="67">
        <v>3.0803298611111113E-2</v>
      </c>
      <c r="I18" s="52">
        <v>2661405</v>
      </c>
      <c r="J18" s="52"/>
      <c r="K18" s="56">
        <v>11</v>
      </c>
      <c r="L18" s="57">
        <v>41.8</v>
      </c>
      <c r="M18" s="57">
        <v>41800</v>
      </c>
      <c r="N18" s="65">
        <v>56.54156494140625</v>
      </c>
      <c r="O18" s="53">
        <v>1000</v>
      </c>
      <c r="P18" s="52"/>
      <c r="Q18" s="56">
        <v>0</v>
      </c>
    </row>
    <row r="19" spans="1:17">
      <c r="A19" s="56">
        <v>2</v>
      </c>
      <c r="B19" s="56">
        <v>295</v>
      </c>
      <c r="C19" s="56" t="s">
        <v>57</v>
      </c>
      <c r="D19" s="52" t="s">
        <v>104</v>
      </c>
      <c r="E19" s="56" t="s">
        <v>30</v>
      </c>
      <c r="F19" s="67">
        <v>2.8654594907407408E-2</v>
      </c>
      <c r="G19" s="56">
        <v>2475757</v>
      </c>
      <c r="H19" s="67">
        <v>3.1520046296296296E-2</v>
      </c>
      <c r="I19" s="52">
        <v>2723332</v>
      </c>
      <c r="J19" s="52"/>
      <c r="K19" s="56">
        <v>10</v>
      </c>
      <c r="L19" s="57">
        <v>38</v>
      </c>
      <c r="M19" s="57">
        <v>38000</v>
      </c>
      <c r="N19" s="65">
        <v>55.255825042724609</v>
      </c>
      <c r="O19" s="53">
        <v>977.260009765625</v>
      </c>
      <c r="P19" s="52"/>
      <c r="Q19" s="56">
        <v>1</v>
      </c>
    </row>
    <row r="20" spans="1:17">
      <c r="A20" s="66" t="s">
        <v>22</v>
      </c>
      <c r="B20" s="56">
        <v>58</v>
      </c>
      <c r="C20" s="56" t="s">
        <v>57</v>
      </c>
      <c r="D20" s="52" t="s">
        <v>59</v>
      </c>
      <c r="E20" s="56" t="s">
        <v>30</v>
      </c>
      <c r="F20" s="67">
        <v>1.6947129629629628E-2</v>
      </c>
      <c r="G20" s="56">
        <v>1464232</v>
      </c>
      <c r="H20" s="67">
        <v>0</v>
      </c>
      <c r="I20" s="52">
        <v>0</v>
      </c>
      <c r="J20" s="52" t="s">
        <v>33</v>
      </c>
      <c r="K20" s="56">
        <v>6</v>
      </c>
      <c r="L20" s="57">
        <v>22.8</v>
      </c>
      <c r="M20" s="57">
        <v>22800</v>
      </c>
      <c r="N20" s="65">
        <v>56.056690216064453</v>
      </c>
      <c r="O20" s="53">
        <v>0</v>
      </c>
      <c r="P20" s="52"/>
      <c r="Q20" s="56">
        <v>0</v>
      </c>
    </row>
    <row r="21" spans="1:17">
      <c r="A21" s="62" t="s">
        <v>17</v>
      </c>
      <c r="B21" s="52" t="s">
        <v>35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>
      <c r="A22" s="59" t="s">
        <v>16</v>
      </c>
      <c r="B22" s="59" t="s">
        <v>15</v>
      </c>
      <c r="C22" s="59" t="s">
        <v>14</v>
      </c>
      <c r="D22" s="59" t="s">
        <v>13</v>
      </c>
      <c r="E22" s="59" t="s">
        <v>12</v>
      </c>
      <c r="F22" s="61" t="s">
        <v>11</v>
      </c>
      <c r="G22" s="59"/>
      <c r="H22" s="61" t="s">
        <v>10</v>
      </c>
      <c r="I22" s="59"/>
      <c r="J22" s="59" t="s">
        <v>9</v>
      </c>
      <c r="K22" s="59" t="s">
        <v>8</v>
      </c>
      <c r="L22" s="60" t="s">
        <v>7</v>
      </c>
      <c r="M22" s="60"/>
      <c r="N22" s="64" t="s">
        <v>6</v>
      </c>
      <c r="O22" s="59" t="s">
        <v>5</v>
      </c>
      <c r="P22" s="52"/>
      <c r="Q22" s="52"/>
    </row>
    <row r="23" spans="1:17">
      <c r="A23" s="56">
        <v>1</v>
      </c>
      <c r="B23" s="56">
        <v>696</v>
      </c>
      <c r="C23" s="56" t="s">
        <v>36</v>
      </c>
      <c r="D23" s="52" t="s">
        <v>37</v>
      </c>
      <c r="E23" s="56" t="s">
        <v>30</v>
      </c>
      <c r="F23" s="67">
        <v>2.9867349537037041E-2</v>
      </c>
      <c r="G23" s="56">
        <v>2580539</v>
      </c>
      <c r="H23" s="67">
        <v>2.9867349537037041E-2</v>
      </c>
      <c r="I23" s="52">
        <v>2580539</v>
      </c>
      <c r="J23" s="52"/>
      <c r="K23" s="56">
        <v>12</v>
      </c>
      <c r="L23" s="57">
        <v>45.6</v>
      </c>
      <c r="M23" s="57">
        <v>45600</v>
      </c>
      <c r="N23" s="65">
        <v>63.614616394042969</v>
      </c>
      <c r="O23" s="53">
        <v>1000</v>
      </c>
      <c r="P23" s="52"/>
      <c r="Q23" s="56">
        <v>0</v>
      </c>
    </row>
    <row r="24" spans="1:17">
      <c r="A24" s="62" t="s">
        <v>21</v>
      </c>
      <c r="B24" s="52" t="s">
        <v>140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>
      <c r="A25" s="62" t="s">
        <v>17</v>
      </c>
      <c r="B25" s="52" t="s">
        <v>61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59" t="s">
        <v>16</v>
      </c>
      <c r="B26" s="59" t="s">
        <v>15</v>
      </c>
      <c r="C26" s="59" t="s">
        <v>14</v>
      </c>
      <c r="D26" s="59" t="s">
        <v>13</v>
      </c>
      <c r="E26" s="59" t="s">
        <v>12</v>
      </c>
      <c r="F26" s="61" t="s">
        <v>11</v>
      </c>
      <c r="G26" s="59"/>
      <c r="H26" s="61" t="s">
        <v>10</v>
      </c>
      <c r="I26" s="59"/>
      <c r="J26" s="59" t="s">
        <v>9</v>
      </c>
      <c r="K26" s="59" t="s">
        <v>8</v>
      </c>
      <c r="L26" s="60" t="s">
        <v>7</v>
      </c>
      <c r="M26" s="60"/>
      <c r="N26" s="64" t="s">
        <v>6</v>
      </c>
      <c r="O26" s="59" t="s">
        <v>5</v>
      </c>
      <c r="P26" s="52"/>
      <c r="Q26" s="52"/>
    </row>
    <row r="27" spans="1:17">
      <c r="A27" s="56">
        <v>1</v>
      </c>
      <c r="B27" s="56">
        <v>72</v>
      </c>
      <c r="C27" s="56" t="s">
        <v>62</v>
      </c>
      <c r="D27" s="52" t="s">
        <v>64</v>
      </c>
      <c r="E27" s="56" t="s">
        <v>30</v>
      </c>
      <c r="F27" s="67">
        <v>2.7206412037037036E-2</v>
      </c>
      <c r="G27" s="56">
        <v>2350634</v>
      </c>
      <c r="H27" s="67">
        <v>2.7206412037037036E-2</v>
      </c>
      <c r="I27" s="52">
        <v>2350634</v>
      </c>
      <c r="J27" s="52"/>
      <c r="K27" s="56">
        <v>14</v>
      </c>
      <c r="L27" s="57">
        <v>53.2</v>
      </c>
      <c r="M27" s="57">
        <v>53200</v>
      </c>
      <c r="N27" s="65">
        <v>81.47589111328125</v>
      </c>
      <c r="O27" s="53">
        <v>1000</v>
      </c>
      <c r="P27" s="52"/>
      <c r="Q27" s="56">
        <v>0</v>
      </c>
    </row>
    <row r="28" spans="1:17">
      <c r="A28" s="56">
        <v>2</v>
      </c>
      <c r="B28" s="56">
        <v>10</v>
      </c>
      <c r="C28" s="56" t="s">
        <v>62</v>
      </c>
      <c r="D28" s="52" t="s">
        <v>63</v>
      </c>
      <c r="E28" s="56" t="s">
        <v>30</v>
      </c>
      <c r="F28" s="67">
        <v>2.8388703703703704E-2</v>
      </c>
      <c r="G28" s="56">
        <v>2452784</v>
      </c>
      <c r="H28" s="67">
        <v>2.8388703703703704E-2</v>
      </c>
      <c r="I28" s="52">
        <v>2452784</v>
      </c>
      <c r="J28" s="52"/>
      <c r="K28" s="56">
        <v>14</v>
      </c>
      <c r="L28" s="57">
        <v>53.2</v>
      </c>
      <c r="M28" s="57">
        <v>53200</v>
      </c>
      <c r="N28" s="65">
        <v>78.08270263671875</v>
      </c>
      <c r="O28" s="53">
        <v>958.3499755859375</v>
      </c>
      <c r="P28" s="52"/>
      <c r="Q28" s="56">
        <v>1</v>
      </c>
    </row>
    <row r="29" spans="1:17">
      <c r="A29" s="66" t="s">
        <v>22</v>
      </c>
      <c r="B29" s="56">
        <v>39</v>
      </c>
      <c r="C29" s="56" t="s">
        <v>62</v>
      </c>
      <c r="D29" s="52" t="s">
        <v>65</v>
      </c>
      <c r="E29" s="56" t="s">
        <v>30</v>
      </c>
      <c r="F29" s="67">
        <v>1.2142337962962962E-2</v>
      </c>
      <c r="G29" s="56">
        <v>1049098</v>
      </c>
      <c r="H29" s="67">
        <v>0</v>
      </c>
      <c r="I29" s="52">
        <v>0</v>
      </c>
      <c r="J29" s="52" t="s">
        <v>33</v>
      </c>
      <c r="K29" s="56">
        <v>4</v>
      </c>
      <c r="L29" s="57">
        <v>15.2</v>
      </c>
      <c r="M29" s="57">
        <v>15200</v>
      </c>
      <c r="N29" s="65">
        <v>52.159091949462891</v>
      </c>
      <c r="O29" s="53">
        <v>0</v>
      </c>
      <c r="P29" s="52"/>
      <c r="Q29" s="56">
        <v>0</v>
      </c>
    </row>
    <row r="30" spans="1:17">
      <c r="A30" s="62" t="s">
        <v>17</v>
      </c>
      <c r="B30" s="52" t="s">
        <v>68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>
      <c r="A31" s="59" t="s">
        <v>16</v>
      </c>
      <c r="B31" s="59" t="s">
        <v>15</v>
      </c>
      <c r="C31" s="59" t="s">
        <v>14</v>
      </c>
      <c r="D31" s="59" t="s">
        <v>13</v>
      </c>
      <c r="E31" s="59" t="s">
        <v>12</v>
      </c>
      <c r="F31" s="61" t="s">
        <v>11</v>
      </c>
      <c r="G31" s="59"/>
      <c r="H31" s="61" t="s">
        <v>10</v>
      </c>
      <c r="I31" s="59"/>
      <c r="J31" s="59" t="s">
        <v>9</v>
      </c>
      <c r="K31" s="59" t="s">
        <v>8</v>
      </c>
      <c r="L31" s="60" t="s">
        <v>7</v>
      </c>
      <c r="M31" s="60"/>
      <c r="N31" s="64" t="s">
        <v>6</v>
      </c>
      <c r="O31" s="59" t="s">
        <v>5</v>
      </c>
      <c r="P31" s="52"/>
      <c r="Q31" s="52"/>
    </row>
    <row r="32" spans="1:17">
      <c r="A32" s="56">
        <v>1</v>
      </c>
      <c r="B32" s="56">
        <v>95</v>
      </c>
      <c r="C32" s="56" t="s">
        <v>69</v>
      </c>
      <c r="D32" s="52" t="s">
        <v>70</v>
      </c>
      <c r="E32" s="56" t="s">
        <v>30</v>
      </c>
      <c r="F32" s="67">
        <v>2.7498622685185183E-2</v>
      </c>
      <c r="G32" s="56">
        <v>2375881</v>
      </c>
      <c r="H32" s="67">
        <v>2.7498622685185183E-2</v>
      </c>
      <c r="I32" s="52">
        <v>2375881</v>
      </c>
      <c r="J32" s="52"/>
      <c r="K32" s="56">
        <v>13</v>
      </c>
      <c r="L32" s="57">
        <v>49.4</v>
      </c>
      <c r="M32" s="57">
        <v>49400</v>
      </c>
      <c r="N32" s="65">
        <v>74.85223388671875</v>
      </c>
      <c r="O32" s="53">
        <v>1000</v>
      </c>
      <c r="P32" s="52"/>
      <c r="Q32" s="56">
        <v>0</v>
      </c>
    </row>
    <row r="33" spans="1:17">
      <c r="A33" s="62" t="s">
        <v>17</v>
      </c>
      <c r="B33" s="52" t="s">
        <v>71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>
      <c r="A34" s="59" t="s">
        <v>16</v>
      </c>
      <c r="B34" s="59" t="s">
        <v>15</v>
      </c>
      <c r="C34" s="59" t="s">
        <v>14</v>
      </c>
      <c r="D34" s="59" t="s">
        <v>13</v>
      </c>
      <c r="E34" s="59" t="s">
        <v>12</v>
      </c>
      <c r="F34" s="61" t="s">
        <v>11</v>
      </c>
      <c r="G34" s="59"/>
      <c r="H34" s="61" t="s">
        <v>10</v>
      </c>
      <c r="I34" s="59"/>
      <c r="J34" s="59" t="s">
        <v>9</v>
      </c>
      <c r="K34" s="59" t="s">
        <v>8</v>
      </c>
      <c r="L34" s="60" t="s">
        <v>7</v>
      </c>
      <c r="M34" s="60"/>
      <c r="N34" s="64" t="s">
        <v>6</v>
      </c>
      <c r="O34" s="59" t="s">
        <v>5</v>
      </c>
      <c r="P34" s="52"/>
      <c r="Q34" s="52"/>
    </row>
    <row r="35" spans="1:17">
      <c r="A35" s="56">
        <v>1</v>
      </c>
      <c r="B35" s="56">
        <v>696</v>
      </c>
      <c r="C35" s="56" t="s">
        <v>72</v>
      </c>
      <c r="D35" s="52" t="s">
        <v>73</v>
      </c>
      <c r="E35" s="56" t="s">
        <v>30</v>
      </c>
      <c r="F35" s="67">
        <v>2.8019710648148146E-2</v>
      </c>
      <c r="G35" s="56">
        <v>2420903</v>
      </c>
      <c r="H35" s="67">
        <v>2.8019710648148146E-2</v>
      </c>
      <c r="I35" s="52">
        <v>2420903</v>
      </c>
      <c r="J35" s="52"/>
      <c r="K35" s="56">
        <v>13</v>
      </c>
      <c r="L35" s="57">
        <v>49.4</v>
      </c>
      <c r="M35" s="57">
        <v>49400</v>
      </c>
      <c r="N35" s="65">
        <v>73.460189819335938</v>
      </c>
      <c r="O35" s="53">
        <v>1000</v>
      </c>
      <c r="P35" s="52"/>
      <c r="Q35" s="56">
        <v>0</v>
      </c>
    </row>
    <row r="36" spans="1:17">
      <c r="A36" s="56">
        <v>2</v>
      </c>
      <c r="B36" s="56">
        <v>60</v>
      </c>
      <c r="C36" s="56" t="s">
        <v>72</v>
      </c>
      <c r="D36" s="52" t="s">
        <v>74</v>
      </c>
      <c r="E36" s="56" t="s">
        <v>30</v>
      </c>
      <c r="F36" s="67">
        <v>2.8086041666666665E-2</v>
      </c>
      <c r="G36" s="56">
        <v>2426634</v>
      </c>
      <c r="H36" s="67">
        <v>2.8086041666666665E-2</v>
      </c>
      <c r="I36" s="52">
        <v>2426634</v>
      </c>
      <c r="J36" s="52"/>
      <c r="K36" s="56">
        <v>13</v>
      </c>
      <c r="L36" s="57">
        <v>49.4</v>
      </c>
      <c r="M36" s="57">
        <v>49400</v>
      </c>
      <c r="N36" s="65">
        <v>73.286697387695313</v>
      </c>
      <c r="O36" s="53">
        <v>997.6300048828125</v>
      </c>
      <c r="P36" s="52"/>
      <c r="Q36" s="56">
        <v>1</v>
      </c>
    </row>
    <row r="37" spans="1:17">
      <c r="A37" s="56">
        <v>3</v>
      </c>
      <c r="B37" s="56">
        <v>58</v>
      </c>
      <c r="C37" s="56" t="s">
        <v>72</v>
      </c>
      <c r="D37" s="52" t="s">
        <v>75</v>
      </c>
      <c r="E37" s="56" t="s">
        <v>30</v>
      </c>
      <c r="F37" s="67">
        <v>2.8743148148148146E-2</v>
      </c>
      <c r="G37" s="56">
        <v>2483408</v>
      </c>
      <c r="H37" s="67">
        <v>3.1138402777777779E-2</v>
      </c>
      <c r="I37" s="52">
        <v>2690358</v>
      </c>
      <c r="J37" s="52"/>
      <c r="K37" s="56">
        <v>12</v>
      </c>
      <c r="L37" s="57">
        <v>45.6</v>
      </c>
      <c r="M37" s="57">
        <v>45600</v>
      </c>
      <c r="N37" s="65">
        <v>66.102706909179687</v>
      </c>
      <c r="O37" s="53">
        <v>899.84002685546875</v>
      </c>
      <c r="P37" s="52"/>
      <c r="Q37" s="56">
        <v>2</v>
      </c>
    </row>
    <row r="38" spans="1:17">
      <c r="A38" s="56">
        <v>4</v>
      </c>
      <c r="B38" s="56">
        <v>84</v>
      </c>
      <c r="C38" s="56" t="s">
        <v>72</v>
      </c>
      <c r="D38" s="52" t="s">
        <v>87</v>
      </c>
      <c r="E38" s="56" t="s">
        <v>30</v>
      </c>
      <c r="F38" s="67">
        <v>2.8518368055555555E-2</v>
      </c>
      <c r="G38" s="56">
        <v>2463987</v>
      </c>
      <c r="H38" s="67">
        <v>3.3703518518518515E-2</v>
      </c>
      <c r="I38" s="52">
        <v>2911984</v>
      </c>
      <c r="J38" s="52"/>
      <c r="K38" s="56">
        <v>11</v>
      </c>
      <c r="L38" s="57">
        <v>41.8</v>
      </c>
      <c r="M38" s="57">
        <v>41800</v>
      </c>
      <c r="N38" s="65">
        <v>61.071750640869141</v>
      </c>
      <c r="O38" s="53">
        <v>831.3499755859375</v>
      </c>
      <c r="P38" s="52"/>
      <c r="Q38" s="56">
        <v>3</v>
      </c>
    </row>
    <row r="39" spans="1:17">
      <c r="A39" s="62" t="s">
        <v>17</v>
      </c>
      <c r="B39" s="52" t="s">
        <v>38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17">
      <c r="A40" s="59" t="s">
        <v>16</v>
      </c>
      <c r="B40" s="59" t="s">
        <v>15</v>
      </c>
      <c r="C40" s="59" t="s">
        <v>14</v>
      </c>
      <c r="D40" s="59" t="s">
        <v>13</v>
      </c>
      <c r="E40" s="59" t="s">
        <v>12</v>
      </c>
      <c r="F40" s="61" t="s">
        <v>11</v>
      </c>
      <c r="G40" s="59"/>
      <c r="H40" s="61" t="s">
        <v>10</v>
      </c>
      <c r="I40" s="59"/>
      <c r="J40" s="59" t="s">
        <v>9</v>
      </c>
      <c r="K40" s="59" t="s">
        <v>8</v>
      </c>
      <c r="L40" s="60" t="s">
        <v>7</v>
      </c>
      <c r="M40" s="60"/>
      <c r="N40" s="64" t="s">
        <v>6</v>
      </c>
      <c r="O40" s="59" t="s">
        <v>5</v>
      </c>
      <c r="P40" s="52"/>
      <c r="Q40" s="52"/>
    </row>
    <row r="41" spans="1:17">
      <c r="A41" s="56">
        <v>1</v>
      </c>
      <c r="B41" s="56">
        <v>444</v>
      </c>
      <c r="C41" s="56" t="s">
        <v>39</v>
      </c>
      <c r="D41" s="52" t="s">
        <v>102</v>
      </c>
      <c r="E41" s="56" t="s">
        <v>103</v>
      </c>
      <c r="F41" s="67">
        <v>2.8269212962962965E-2</v>
      </c>
      <c r="G41" s="56">
        <v>2442460</v>
      </c>
      <c r="H41" s="67">
        <v>2.6094652777777779E-2</v>
      </c>
      <c r="I41" s="52">
        <v>2254578</v>
      </c>
      <c r="J41" s="52"/>
      <c r="K41" s="56">
        <v>13</v>
      </c>
      <c r="L41" s="57">
        <v>49.4</v>
      </c>
      <c r="M41" s="57">
        <v>49400</v>
      </c>
      <c r="N41" s="65">
        <v>72.811836242675781</v>
      </c>
      <c r="O41" s="53">
        <v>0</v>
      </c>
      <c r="P41" s="52"/>
      <c r="Q41" s="56">
        <v>0</v>
      </c>
    </row>
    <row r="42" spans="1:17">
      <c r="A42" s="56">
        <v>2</v>
      </c>
      <c r="B42" s="56">
        <v>31</v>
      </c>
      <c r="C42" s="56" t="s">
        <v>39</v>
      </c>
      <c r="D42" s="52" t="s">
        <v>41</v>
      </c>
      <c r="E42" s="56" t="s">
        <v>30</v>
      </c>
      <c r="F42" s="67">
        <v>2.9083101851851853E-2</v>
      </c>
      <c r="G42" s="56">
        <v>2512780</v>
      </c>
      <c r="H42" s="67">
        <v>2.9083101851851853E-2</v>
      </c>
      <c r="I42" s="52">
        <v>2512780</v>
      </c>
      <c r="J42" s="52"/>
      <c r="K42" s="56">
        <v>12</v>
      </c>
      <c r="L42" s="57">
        <v>45.6</v>
      </c>
      <c r="M42" s="57">
        <v>45600</v>
      </c>
      <c r="N42" s="65">
        <v>65.330032348632812</v>
      </c>
      <c r="O42" s="53">
        <v>1000</v>
      </c>
      <c r="P42" s="52"/>
      <c r="Q42" s="56">
        <v>1</v>
      </c>
    </row>
    <row r="43" spans="1:17">
      <c r="A43" s="56">
        <v>3</v>
      </c>
      <c r="B43" s="56">
        <v>48</v>
      </c>
      <c r="C43" s="56" t="s">
        <v>39</v>
      </c>
      <c r="D43" s="52" t="s">
        <v>40</v>
      </c>
      <c r="E43" s="56" t="s">
        <v>30</v>
      </c>
      <c r="F43" s="67">
        <v>2.969421296296296E-2</v>
      </c>
      <c r="G43" s="56">
        <v>2565580</v>
      </c>
      <c r="H43" s="67">
        <v>3.2393680555555554E-2</v>
      </c>
      <c r="I43" s="52">
        <v>2798814</v>
      </c>
      <c r="J43" s="52"/>
      <c r="K43" s="56">
        <v>11</v>
      </c>
      <c r="L43" s="57">
        <v>41.8</v>
      </c>
      <c r="M43" s="57">
        <v>41800</v>
      </c>
      <c r="N43" s="65">
        <v>58.653404235839844</v>
      </c>
      <c r="O43" s="53">
        <v>897.79998779296875</v>
      </c>
      <c r="P43" s="52"/>
      <c r="Q43" s="56">
        <v>2</v>
      </c>
    </row>
    <row r="44" spans="1:17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>
      <c r="A45" s="55" t="s">
        <v>4</v>
      </c>
      <c r="B45" s="52" t="s">
        <v>141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>
      <c r="A46" s="55" t="s">
        <v>3</v>
      </c>
      <c r="B46" s="52" t="s">
        <v>78</v>
      </c>
      <c r="C46" s="52"/>
      <c r="D46" s="52"/>
      <c r="E46" s="52"/>
      <c r="F46" s="52"/>
      <c r="G46" s="52"/>
      <c r="H46" s="52"/>
      <c r="I46" s="52"/>
      <c r="J46" s="54"/>
      <c r="K46" s="52"/>
      <c r="L46" s="52"/>
      <c r="M46" s="52"/>
      <c r="N46" s="52"/>
      <c r="O46" s="52"/>
      <c r="P46" s="52"/>
      <c r="Q46" s="52"/>
    </row>
    <row r="47" spans="1:17">
      <c r="A47" s="55" t="s">
        <v>2</v>
      </c>
      <c r="B47" s="52" t="s">
        <v>142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3">
      <c r="A49" s="55" t="s">
        <v>1</v>
      </c>
      <c r="B49" s="52" t="s">
        <v>143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>
      <c r="A50" s="55" t="s">
        <v>0</v>
      </c>
      <c r="B50" s="52" t="s">
        <v>138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1:13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3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1:13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1:13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0"/>
  <sheetViews>
    <sheetView topLeftCell="A43" workbookViewId="0">
      <selection activeCell="A51" sqref="A51:XFD53"/>
    </sheetView>
  </sheetViews>
  <sheetFormatPr defaultRowHeight="15"/>
  <cols>
    <col min="1" max="1" width="14.7109375" bestFit="1" customWidth="1"/>
    <col min="2" max="2" width="26.140625" customWidth="1"/>
    <col min="3" max="3" width="8.5703125" bestFit="1" customWidth="1"/>
    <col min="4" max="4" width="19.42578125" bestFit="1" customWidth="1"/>
    <col min="5" max="5" width="7.7109375" bestFit="1" customWidth="1"/>
    <col min="6" max="6" width="10.5703125" bestFit="1" customWidth="1"/>
    <col min="7" max="7" width="8" bestFit="1" customWidth="1"/>
    <col min="8" max="8" width="10.5703125" bestFit="1" customWidth="1"/>
    <col min="9" max="9" width="8" bestFit="1" customWidth="1"/>
    <col min="10" max="10" width="15.7109375" bestFit="1" customWidth="1"/>
    <col min="11" max="11" width="5.7109375" bestFit="1" customWidth="1"/>
    <col min="12" max="12" width="12.5703125" bestFit="1" customWidth="1"/>
    <col min="13" max="13" width="8.42578125" bestFit="1" customWidth="1"/>
    <col min="14" max="14" width="19.7109375" bestFit="1" customWidth="1"/>
    <col min="15" max="15" width="7.42578125" bestFit="1" customWidth="1"/>
    <col min="17" max="17" width="2" bestFit="1" customWidth="1"/>
  </cols>
  <sheetData>
    <row r="1" spans="1:17">
      <c r="A1" s="45" t="s">
        <v>20</v>
      </c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>
      <c r="A2" s="45" t="s">
        <v>19</v>
      </c>
      <c r="B2" s="36" t="s">
        <v>130</v>
      </c>
      <c r="C2" s="36"/>
      <c r="D2" s="36"/>
      <c r="E2" s="45" t="s">
        <v>18</v>
      </c>
      <c r="F2" s="47" t="s">
        <v>131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>
      <c r="A3" s="4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>
      <c r="A4" s="45" t="s">
        <v>21</v>
      </c>
      <c r="B4" s="36" t="s">
        <v>26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>
      <c r="A5" s="45" t="s">
        <v>17</v>
      </c>
      <c r="B5" s="36" t="s">
        <v>96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>
      <c r="A6" s="42" t="s">
        <v>16</v>
      </c>
      <c r="B6" s="42" t="s">
        <v>15</v>
      </c>
      <c r="C6" s="42" t="s">
        <v>14</v>
      </c>
      <c r="D6" s="42" t="s">
        <v>13</v>
      </c>
      <c r="E6" s="42" t="s">
        <v>12</v>
      </c>
      <c r="F6" s="44" t="s">
        <v>11</v>
      </c>
      <c r="G6" s="42"/>
      <c r="H6" s="44" t="s">
        <v>10</v>
      </c>
      <c r="I6" s="42"/>
      <c r="J6" s="42" t="s">
        <v>9</v>
      </c>
      <c r="K6" s="42" t="s">
        <v>8</v>
      </c>
      <c r="L6" s="43" t="s">
        <v>7</v>
      </c>
      <c r="M6" s="43"/>
      <c r="N6" s="48" t="s">
        <v>6</v>
      </c>
      <c r="O6" s="42" t="s">
        <v>5</v>
      </c>
      <c r="P6" s="36"/>
      <c r="Q6" s="36"/>
    </row>
    <row r="7" spans="1:17">
      <c r="A7" s="40">
        <v>1</v>
      </c>
      <c r="B7" s="40">
        <v>29</v>
      </c>
      <c r="C7" s="40" t="s">
        <v>95</v>
      </c>
      <c r="D7" s="36" t="s">
        <v>94</v>
      </c>
      <c r="E7" s="40" t="s">
        <v>30</v>
      </c>
      <c r="F7" s="51">
        <v>5.0340509259259262E-3</v>
      </c>
      <c r="G7" s="40">
        <v>434942</v>
      </c>
      <c r="H7" s="51">
        <v>5.0340509259259262E-3</v>
      </c>
      <c r="I7" s="36">
        <v>434942</v>
      </c>
      <c r="J7" s="36"/>
      <c r="K7" s="40">
        <v>1</v>
      </c>
      <c r="L7" s="41">
        <v>4.3</v>
      </c>
      <c r="M7" s="41">
        <v>4300</v>
      </c>
      <c r="N7" s="49">
        <v>35.590953826904297</v>
      </c>
      <c r="O7" s="37">
        <v>1000</v>
      </c>
      <c r="P7" s="36"/>
      <c r="Q7" s="40">
        <v>0</v>
      </c>
    </row>
    <row r="8" spans="1:17">
      <c r="A8" s="45" t="s">
        <v>17</v>
      </c>
      <c r="B8" s="36" t="s">
        <v>27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>
      <c r="A9" s="42" t="s">
        <v>16</v>
      </c>
      <c r="B9" s="42" t="s">
        <v>15</v>
      </c>
      <c r="C9" s="42" t="s">
        <v>14</v>
      </c>
      <c r="D9" s="42" t="s">
        <v>13</v>
      </c>
      <c r="E9" s="42" t="s">
        <v>12</v>
      </c>
      <c r="F9" s="44" t="s">
        <v>11</v>
      </c>
      <c r="G9" s="42"/>
      <c r="H9" s="44" t="s">
        <v>10</v>
      </c>
      <c r="I9" s="42"/>
      <c r="J9" s="42" t="s">
        <v>9</v>
      </c>
      <c r="K9" s="42" t="s">
        <v>8</v>
      </c>
      <c r="L9" s="43" t="s">
        <v>7</v>
      </c>
      <c r="M9" s="43"/>
      <c r="N9" s="48" t="s">
        <v>6</v>
      </c>
      <c r="O9" s="42" t="s">
        <v>5</v>
      </c>
      <c r="P9" s="36"/>
      <c r="Q9" s="36"/>
    </row>
    <row r="10" spans="1:17">
      <c r="A10" s="40">
        <v>1</v>
      </c>
      <c r="B10" s="40">
        <v>95</v>
      </c>
      <c r="C10" s="40" t="s">
        <v>28</v>
      </c>
      <c r="D10" s="36" t="s">
        <v>29</v>
      </c>
      <c r="E10" s="40" t="s">
        <v>30</v>
      </c>
      <c r="F10" s="51">
        <v>2.4518043981481479E-2</v>
      </c>
      <c r="G10" s="40">
        <v>2118359</v>
      </c>
      <c r="H10" s="51">
        <v>2.4518043981481479E-2</v>
      </c>
      <c r="I10" s="36">
        <v>2118359</v>
      </c>
      <c r="J10" s="36"/>
      <c r="K10" s="40">
        <v>7</v>
      </c>
      <c r="L10" s="41">
        <v>33.1</v>
      </c>
      <c r="M10" s="41">
        <v>33100</v>
      </c>
      <c r="N10" s="49">
        <v>56.251087188720703</v>
      </c>
      <c r="O10" s="37">
        <v>1000</v>
      </c>
      <c r="P10" s="36"/>
      <c r="Q10" s="40">
        <v>0</v>
      </c>
    </row>
    <row r="11" spans="1:17">
      <c r="A11" s="40">
        <v>2</v>
      </c>
      <c r="B11" s="40">
        <v>22</v>
      </c>
      <c r="C11" s="40" t="s">
        <v>28</v>
      </c>
      <c r="D11" s="36" t="s">
        <v>31</v>
      </c>
      <c r="E11" s="40" t="s">
        <v>30</v>
      </c>
      <c r="F11" s="51">
        <v>2.7514733796296299E-2</v>
      </c>
      <c r="G11" s="40">
        <v>2377273</v>
      </c>
      <c r="H11" s="51">
        <v>2.7514733796296299E-2</v>
      </c>
      <c r="I11" s="36">
        <v>2377273</v>
      </c>
      <c r="J11" s="36"/>
      <c r="K11" s="40">
        <v>7</v>
      </c>
      <c r="L11" s="41">
        <v>33.1</v>
      </c>
      <c r="M11" s="41">
        <v>33100</v>
      </c>
      <c r="N11" s="49">
        <v>50.124660491943359</v>
      </c>
      <c r="O11" s="37">
        <v>891.08001708984375</v>
      </c>
      <c r="P11" s="36"/>
      <c r="Q11" s="40">
        <v>1</v>
      </c>
    </row>
    <row r="12" spans="1:17">
      <c r="A12" s="40">
        <v>3</v>
      </c>
      <c r="B12" s="40">
        <v>31</v>
      </c>
      <c r="C12" s="40" t="s">
        <v>28</v>
      </c>
      <c r="D12" s="36" t="s">
        <v>32</v>
      </c>
      <c r="E12" s="40" t="s">
        <v>30</v>
      </c>
      <c r="F12" s="51">
        <v>2.4536319444444444E-2</v>
      </c>
      <c r="G12" s="40">
        <v>2119938</v>
      </c>
      <c r="H12" s="51">
        <v>2.8697951388888889E-2</v>
      </c>
      <c r="I12" s="36">
        <v>2479503</v>
      </c>
      <c r="J12" s="36"/>
      <c r="K12" s="40">
        <v>6</v>
      </c>
      <c r="L12" s="41">
        <v>28.3</v>
      </c>
      <c r="M12" s="41">
        <v>28300</v>
      </c>
      <c r="N12" s="49">
        <v>48.058010101318359</v>
      </c>
      <c r="O12" s="37">
        <v>854.34002685546875</v>
      </c>
      <c r="P12" s="36"/>
      <c r="Q12" s="40">
        <v>2</v>
      </c>
    </row>
    <row r="13" spans="1:17">
      <c r="A13" s="45" t="s">
        <v>21</v>
      </c>
      <c r="B13" s="36" t="s">
        <v>116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>
      <c r="A14" s="45" t="s">
        <v>17</v>
      </c>
      <c r="B14" s="36" t="s">
        <v>35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>
      <c r="A15" s="42" t="s">
        <v>16</v>
      </c>
      <c r="B15" s="42" t="s">
        <v>15</v>
      </c>
      <c r="C15" s="42" t="s">
        <v>14</v>
      </c>
      <c r="D15" s="42" t="s">
        <v>13</v>
      </c>
      <c r="E15" s="42" t="s">
        <v>12</v>
      </c>
      <c r="F15" s="44" t="s">
        <v>11</v>
      </c>
      <c r="G15" s="42"/>
      <c r="H15" s="44" t="s">
        <v>10</v>
      </c>
      <c r="I15" s="42"/>
      <c r="J15" s="42" t="s">
        <v>9</v>
      </c>
      <c r="K15" s="42" t="s">
        <v>8</v>
      </c>
      <c r="L15" s="43" t="s">
        <v>7</v>
      </c>
      <c r="M15" s="43"/>
      <c r="N15" s="48" t="s">
        <v>6</v>
      </c>
      <c r="O15" s="42" t="s">
        <v>5</v>
      </c>
      <c r="P15" s="36"/>
      <c r="Q15" s="36"/>
    </row>
    <row r="16" spans="1:17">
      <c r="A16" s="40">
        <v>1</v>
      </c>
      <c r="B16" s="40">
        <v>696</v>
      </c>
      <c r="C16" s="40" t="s">
        <v>36</v>
      </c>
      <c r="D16" s="36" t="s">
        <v>37</v>
      </c>
      <c r="E16" s="40" t="s">
        <v>30</v>
      </c>
      <c r="F16" s="51">
        <v>3.0583136574074073E-2</v>
      </c>
      <c r="G16" s="40">
        <v>2642383</v>
      </c>
      <c r="H16" s="51">
        <v>3.0583136574074073E-2</v>
      </c>
      <c r="I16" s="36">
        <v>2642383</v>
      </c>
      <c r="J16" s="36"/>
      <c r="K16" s="40">
        <v>11</v>
      </c>
      <c r="L16" s="41">
        <v>51.8</v>
      </c>
      <c r="M16" s="41">
        <v>51800</v>
      </c>
      <c r="N16" s="49">
        <v>70.572662353515625</v>
      </c>
      <c r="O16" s="37">
        <v>1000</v>
      </c>
      <c r="P16" s="36"/>
      <c r="Q16" s="40">
        <v>0</v>
      </c>
    </row>
    <row r="17" spans="1:17">
      <c r="A17" s="45" t="s">
        <v>17</v>
      </c>
      <c r="B17" s="36" t="s">
        <v>38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>
      <c r="A18" s="42" t="s">
        <v>16</v>
      </c>
      <c r="B18" s="42" t="s">
        <v>15</v>
      </c>
      <c r="C18" s="42" t="s">
        <v>14</v>
      </c>
      <c r="D18" s="42" t="s">
        <v>13</v>
      </c>
      <c r="E18" s="42" t="s">
        <v>12</v>
      </c>
      <c r="F18" s="44" t="s">
        <v>11</v>
      </c>
      <c r="G18" s="42"/>
      <c r="H18" s="44" t="s">
        <v>10</v>
      </c>
      <c r="I18" s="42"/>
      <c r="J18" s="42" t="s">
        <v>9</v>
      </c>
      <c r="K18" s="42" t="s">
        <v>8</v>
      </c>
      <c r="L18" s="43" t="s">
        <v>7</v>
      </c>
      <c r="M18" s="43"/>
      <c r="N18" s="48" t="s">
        <v>6</v>
      </c>
      <c r="O18" s="42" t="s">
        <v>5</v>
      </c>
      <c r="P18" s="36"/>
      <c r="Q18" s="36"/>
    </row>
    <row r="19" spans="1:17">
      <c r="A19" s="40">
        <v>1</v>
      </c>
      <c r="B19" s="40">
        <v>444</v>
      </c>
      <c r="C19" s="40" t="s">
        <v>39</v>
      </c>
      <c r="D19" s="36" t="s">
        <v>102</v>
      </c>
      <c r="E19" s="40" t="s">
        <v>103</v>
      </c>
      <c r="F19" s="51">
        <v>2.8305451388888889E-2</v>
      </c>
      <c r="G19" s="40">
        <v>2445591</v>
      </c>
      <c r="H19" s="51">
        <v>2.8305451388888889E-2</v>
      </c>
      <c r="I19" s="36">
        <v>2445591</v>
      </c>
      <c r="J19" s="36"/>
      <c r="K19" s="40">
        <v>12</v>
      </c>
      <c r="L19" s="41">
        <v>56.6</v>
      </c>
      <c r="M19" s="41">
        <v>56600</v>
      </c>
      <c r="N19" s="49">
        <v>83.317283630371094</v>
      </c>
      <c r="O19" s="37">
        <v>0</v>
      </c>
      <c r="P19" s="36"/>
      <c r="Q19" s="40">
        <v>0</v>
      </c>
    </row>
    <row r="20" spans="1:17">
      <c r="A20" s="40">
        <v>2</v>
      </c>
      <c r="B20" s="40">
        <v>48</v>
      </c>
      <c r="C20" s="40" t="s">
        <v>39</v>
      </c>
      <c r="D20" s="36" t="s">
        <v>40</v>
      </c>
      <c r="E20" s="40" t="s">
        <v>30</v>
      </c>
      <c r="F20" s="51">
        <v>2.8836145833333337E-2</v>
      </c>
      <c r="G20" s="40">
        <v>2491443</v>
      </c>
      <c r="H20" s="51">
        <v>2.8836145833333337E-2</v>
      </c>
      <c r="I20" s="36">
        <v>2491443</v>
      </c>
      <c r="J20" s="36"/>
      <c r="K20" s="40">
        <v>12</v>
      </c>
      <c r="L20" s="41">
        <v>56.6</v>
      </c>
      <c r="M20" s="41">
        <v>56600</v>
      </c>
      <c r="N20" s="49">
        <v>81.783927917480469</v>
      </c>
      <c r="O20" s="37">
        <v>1000</v>
      </c>
      <c r="P20" s="36"/>
      <c r="Q20" s="40">
        <v>1</v>
      </c>
    </row>
    <row r="21" spans="1:17">
      <c r="A21" s="40">
        <v>3</v>
      </c>
      <c r="B21" s="40">
        <v>31</v>
      </c>
      <c r="C21" s="40" t="s">
        <v>39</v>
      </c>
      <c r="D21" s="36" t="s">
        <v>41</v>
      </c>
      <c r="E21" s="40" t="s">
        <v>30</v>
      </c>
      <c r="F21" s="51">
        <v>2.8912500000000001E-2</v>
      </c>
      <c r="G21" s="40">
        <v>2498040</v>
      </c>
      <c r="H21" s="51">
        <v>3.1591643518518515E-2</v>
      </c>
      <c r="I21" s="36">
        <v>2729518</v>
      </c>
      <c r="J21" s="36"/>
      <c r="K21" s="40">
        <v>11</v>
      </c>
      <c r="L21" s="41">
        <v>51.8</v>
      </c>
      <c r="M21" s="41">
        <v>51800</v>
      </c>
      <c r="N21" s="49">
        <v>74.650527954101563</v>
      </c>
      <c r="O21" s="37">
        <v>912.77001953125</v>
      </c>
      <c r="P21" s="36"/>
      <c r="Q21" s="40">
        <v>2</v>
      </c>
    </row>
    <row r="22" spans="1:17">
      <c r="A22" s="45" t="s">
        <v>21</v>
      </c>
      <c r="B22" s="36" t="s">
        <v>43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>
      <c r="A23" s="45" t="s">
        <v>17</v>
      </c>
      <c r="B23" s="36" t="s">
        <v>44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>
      <c r="A24" s="42" t="s">
        <v>16</v>
      </c>
      <c r="B24" s="42" t="s">
        <v>15</v>
      </c>
      <c r="C24" s="42" t="s">
        <v>14</v>
      </c>
      <c r="D24" s="42" t="s">
        <v>13</v>
      </c>
      <c r="E24" s="42" t="s">
        <v>12</v>
      </c>
      <c r="F24" s="44" t="s">
        <v>11</v>
      </c>
      <c r="G24" s="42"/>
      <c r="H24" s="44" t="s">
        <v>10</v>
      </c>
      <c r="I24" s="42"/>
      <c r="J24" s="42" t="s">
        <v>9</v>
      </c>
      <c r="K24" s="42" t="s">
        <v>8</v>
      </c>
      <c r="L24" s="43" t="s">
        <v>7</v>
      </c>
      <c r="M24" s="43"/>
      <c r="N24" s="48" t="s">
        <v>6</v>
      </c>
      <c r="O24" s="42" t="s">
        <v>5</v>
      </c>
      <c r="P24" s="36"/>
      <c r="Q24" s="36"/>
    </row>
    <row r="25" spans="1:17">
      <c r="A25" s="40">
        <v>1</v>
      </c>
      <c r="B25" s="40">
        <v>91</v>
      </c>
      <c r="C25" s="40" t="s">
        <v>45</v>
      </c>
      <c r="D25" s="36" t="s">
        <v>46</v>
      </c>
      <c r="E25" s="40" t="s">
        <v>47</v>
      </c>
      <c r="F25" s="51">
        <v>2.7051689814814817E-2</v>
      </c>
      <c r="G25" s="40">
        <v>2337266</v>
      </c>
      <c r="H25" s="51">
        <v>2.7051689814814817E-2</v>
      </c>
      <c r="I25" s="36">
        <v>2337266</v>
      </c>
      <c r="J25" s="36"/>
      <c r="K25" s="40">
        <v>11</v>
      </c>
      <c r="L25" s="41">
        <v>47.4</v>
      </c>
      <c r="M25" s="41">
        <v>47400</v>
      </c>
      <c r="N25" s="49">
        <v>73.008377075195313</v>
      </c>
      <c r="O25" s="37">
        <v>0</v>
      </c>
      <c r="P25" s="36"/>
      <c r="Q25" s="40">
        <v>0</v>
      </c>
    </row>
    <row r="26" spans="1:17">
      <c r="A26" s="40">
        <v>2</v>
      </c>
      <c r="B26" s="40">
        <v>16</v>
      </c>
      <c r="C26" s="40" t="s">
        <v>45</v>
      </c>
      <c r="D26" s="36" t="s">
        <v>48</v>
      </c>
      <c r="E26" s="40" t="s">
        <v>30</v>
      </c>
      <c r="F26" s="51">
        <v>2.7840196759259261E-2</v>
      </c>
      <c r="G26" s="40">
        <v>2405393</v>
      </c>
      <c r="H26" s="51">
        <v>2.7840196759259261E-2</v>
      </c>
      <c r="I26" s="36">
        <v>2405393</v>
      </c>
      <c r="J26" s="36"/>
      <c r="K26" s="40">
        <v>11</v>
      </c>
      <c r="L26" s="41">
        <v>47.4</v>
      </c>
      <c r="M26" s="41">
        <v>47400</v>
      </c>
      <c r="N26" s="49">
        <v>70.940589904785156</v>
      </c>
      <c r="O26" s="37">
        <v>1000</v>
      </c>
      <c r="P26" s="36"/>
      <c r="Q26" s="40">
        <v>1</v>
      </c>
    </row>
    <row r="27" spans="1:17">
      <c r="A27" s="40">
        <v>3</v>
      </c>
      <c r="B27" s="40">
        <v>39</v>
      </c>
      <c r="C27" s="40" t="s">
        <v>45</v>
      </c>
      <c r="D27" s="36" t="s">
        <v>90</v>
      </c>
      <c r="E27" s="40" t="s">
        <v>47</v>
      </c>
      <c r="F27" s="51">
        <v>2.7157685185185184E-2</v>
      </c>
      <c r="G27" s="40">
        <v>2346424</v>
      </c>
      <c r="H27" s="51">
        <v>3.3349074074074073E-2</v>
      </c>
      <c r="I27" s="36">
        <v>2881360</v>
      </c>
      <c r="J27" s="36"/>
      <c r="K27" s="40">
        <v>9</v>
      </c>
      <c r="L27" s="41">
        <v>38.6</v>
      </c>
      <c r="M27" s="41">
        <v>38600</v>
      </c>
      <c r="N27" s="49">
        <v>59.222034454345703</v>
      </c>
      <c r="O27" s="37">
        <v>0</v>
      </c>
      <c r="P27" s="36"/>
      <c r="Q27" s="40">
        <v>2</v>
      </c>
    </row>
    <row r="28" spans="1:17">
      <c r="A28" s="45" t="s">
        <v>17</v>
      </c>
      <c r="B28" s="36" t="s">
        <v>49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>
      <c r="A29" s="42" t="s">
        <v>16</v>
      </c>
      <c r="B29" s="42" t="s">
        <v>15</v>
      </c>
      <c r="C29" s="42" t="s">
        <v>14</v>
      </c>
      <c r="D29" s="42" t="s">
        <v>13</v>
      </c>
      <c r="E29" s="42" t="s">
        <v>12</v>
      </c>
      <c r="F29" s="44" t="s">
        <v>11</v>
      </c>
      <c r="G29" s="42"/>
      <c r="H29" s="44" t="s">
        <v>10</v>
      </c>
      <c r="I29" s="42"/>
      <c r="J29" s="42" t="s">
        <v>9</v>
      </c>
      <c r="K29" s="42" t="s">
        <v>8</v>
      </c>
      <c r="L29" s="43" t="s">
        <v>7</v>
      </c>
      <c r="M29" s="43"/>
      <c r="N29" s="48" t="s">
        <v>6</v>
      </c>
      <c r="O29" s="42" t="s">
        <v>5</v>
      </c>
      <c r="P29" s="36"/>
      <c r="Q29" s="36"/>
    </row>
    <row r="30" spans="1:17">
      <c r="A30" s="40">
        <v>1</v>
      </c>
      <c r="B30" s="40">
        <v>101</v>
      </c>
      <c r="C30" s="40" t="s">
        <v>50</v>
      </c>
      <c r="D30" s="36" t="s">
        <v>51</v>
      </c>
      <c r="E30" s="40" t="s">
        <v>30</v>
      </c>
      <c r="F30" s="51">
        <v>2.8132662037037036E-2</v>
      </c>
      <c r="G30" s="40">
        <v>2430662</v>
      </c>
      <c r="H30" s="51">
        <v>2.8132662037037036E-2</v>
      </c>
      <c r="I30" s="36">
        <v>2430662</v>
      </c>
      <c r="J30" s="36"/>
      <c r="K30" s="40">
        <v>11</v>
      </c>
      <c r="L30" s="41">
        <v>47.4</v>
      </c>
      <c r="M30" s="41">
        <v>47400</v>
      </c>
      <c r="N30" s="49">
        <v>70.203094482421875</v>
      </c>
      <c r="O30" s="37">
        <v>1000</v>
      </c>
      <c r="P30" s="36"/>
      <c r="Q30" s="40">
        <v>0</v>
      </c>
    </row>
    <row r="31" spans="1:17">
      <c r="A31" s="40">
        <v>2</v>
      </c>
      <c r="B31" s="40">
        <v>272</v>
      </c>
      <c r="C31" s="40" t="s">
        <v>50</v>
      </c>
      <c r="D31" s="36" t="s">
        <v>52</v>
      </c>
      <c r="E31" s="40" t="s">
        <v>30</v>
      </c>
      <c r="F31" s="51">
        <v>2.878863425925926E-2</v>
      </c>
      <c r="G31" s="40">
        <v>2487338</v>
      </c>
      <c r="H31" s="51">
        <v>2.878863425925926E-2</v>
      </c>
      <c r="I31" s="36">
        <v>2487338</v>
      </c>
      <c r="J31" s="36"/>
      <c r="K31" s="40">
        <v>11</v>
      </c>
      <c r="L31" s="41">
        <v>47.4</v>
      </c>
      <c r="M31" s="41">
        <v>47400</v>
      </c>
      <c r="N31" s="49">
        <v>68.603462219238281</v>
      </c>
      <c r="O31" s="37">
        <v>977.21002197265625</v>
      </c>
      <c r="P31" s="36"/>
      <c r="Q31" s="40">
        <v>1</v>
      </c>
    </row>
    <row r="32" spans="1:17">
      <c r="A32" s="40">
        <v>3</v>
      </c>
      <c r="B32" s="40">
        <v>95</v>
      </c>
      <c r="C32" s="40" t="s">
        <v>50</v>
      </c>
      <c r="D32" s="36" t="s">
        <v>53</v>
      </c>
      <c r="E32" s="40" t="s">
        <v>30</v>
      </c>
      <c r="F32" s="51">
        <v>3.0104097222222223E-2</v>
      </c>
      <c r="G32" s="40">
        <v>2600994</v>
      </c>
      <c r="H32" s="51">
        <v>3.6967199074074072E-2</v>
      </c>
      <c r="I32" s="36">
        <v>3193966</v>
      </c>
      <c r="J32" s="36"/>
      <c r="K32" s="40">
        <v>9</v>
      </c>
      <c r="L32" s="41">
        <v>38.6</v>
      </c>
      <c r="M32" s="41">
        <v>38600</v>
      </c>
      <c r="N32" s="49">
        <v>53.425727844238281</v>
      </c>
      <c r="O32" s="37">
        <v>761.010009765625</v>
      </c>
      <c r="P32" s="36"/>
      <c r="Q32" s="40">
        <v>2</v>
      </c>
    </row>
    <row r="33" spans="1:17">
      <c r="A33" s="40">
        <v>4</v>
      </c>
      <c r="B33" s="40">
        <v>24</v>
      </c>
      <c r="C33" s="40" t="s">
        <v>50</v>
      </c>
      <c r="D33" s="36" t="s">
        <v>54</v>
      </c>
      <c r="E33" s="40" t="s">
        <v>30</v>
      </c>
      <c r="F33" s="51">
        <v>2.7735567129629629E-2</v>
      </c>
      <c r="G33" s="40">
        <v>2396353</v>
      </c>
      <c r="H33" s="51">
        <v>3.8440520833333332E-2</v>
      </c>
      <c r="I33" s="36">
        <v>3321261</v>
      </c>
      <c r="J33" s="36"/>
      <c r="K33" s="40">
        <v>8</v>
      </c>
      <c r="L33" s="41">
        <v>34.200000000000003</v>
      </c>
      <c r="M33" s="41">
        <v>34200</v>
      </c>
      <c r="N33" s="49">
        <v>51.378074645996094</v>
      </c>
      <c r="O33" s="37">
        <v>731.84002685546875</v>
      </c>
      <c r="P33" s="36"/>
      <c r="Q33" s="40">
        <v>3</v>
      </c>
    </row>
    <row r="34" spans="1:17">
      <c r="A34" s="50" t="s">
        <v>22</v>
      </c>
      <c r="B34" s="40">
        <v>48</v>
      </c>
      <c r="C34" s="40" t="s">
        <v>50</v>
      </c>
      <c r="D34" s="36" t="s">
        <v>55</v>
      </c>
      <c r="E34" s="40" t="s">
        <v>30</v>
      </c>
      <c r="F34" s="51">
        <v>2.4674328703703705E-2</v>
      </c>
      <c r="G34" s="40">
        <v>2131862</v>
      </c>
      <c r="H34" s="51">
        <v>0</v>
      </c>
      <c r="I34" s="36">
        <v>0</v>
      </c>
      <c r="J34" s="36" t="s">
        <v>33</v>
      </c>
      <c r="K34" s="40">
        <v>8</v>
      </c>
      <c r="L34" s="41">
        <v>34.200000000000003</v>
      </c>
      <c r="M34" s="41">
        <v>34200</v>
      </c>
      <c r="N34" s="49">
        <v>57.752330780029297</v>
      </c>
      <c r="O34" s="37">
        <v>0</v>
      </c>
      <c r="P34" s="36"/>
      <c r="Q34" s="40">
        <v>0</v>
      </c>
    </row>
    <row r="35" spans="1:17">
      <c r="A35" s="45" t="s">
        <v>17</v>
      </c>
      <c r="B35" s="36" t="s">
        <v>56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>
      <c r="A36" s="42" t="s">
        <v>16</v>
      </c>
      <c r="B36" s="42" t="s">
        <v>15</v>
      </c>
      <c r="C36" s="42" t="s">
        <v>14</v>
      </c>
      <c r="D36" s="42" t="s">
        <v>13</v>
      </c>
      <c r="E36" s="42" t="s">
        <v>12</v>
      </c>
      <c r="F36" s="44" t="s">
        <v>11</v>
      </c>
      <c r="G36" s="42"/>
      <c r="H36" s="44" t="s">
        <v>10</v>
      </c>
      <c r="I36" s="42"/>
      <c r="J36" s="42" t="s">
        <v>9</v>
      </c>
      <c r="K36" s="42" t="s">
        <v>8</v>
      </c>
      <c r="L36" s="43" t="s">
        <v>7</v>
      </c>
      <c r="M36" s="43"/>
      <c r="N36" s="48" t="s">
        <v>6</v>
      </c>
      <c r="O36" s="42" t="s">
        <v>5</v>
      </c>
      <c r="P36" s="36"/>
      <c r="Q36" s="36"/>
    </row>
    <row r="37" spans="1:17">
      <c r="A37" s="40">
        <v>1</v>
      </c>
      <c r="B37" s="40">
        <v>93</v>
      </c>
      <c r="C37" s="40" t="s">
        <v>57</v>
      </c>
      <c r="D37" s="36" t="s">
        <v>58</v>
      </c>
      <c r="E37" s="40" t="s">
        <v>30</v>
      </c>
      <c r="F37" s="51">
        <v>2.9353692129629631E-2</v>
      </c>
      <c r="G37" s="40">
        <v>2536159</v>
      </c>
      <c r="H37" s="51">
        <v>2.9353692129629631E-2</v>
      </c>
      <c r="I37" s="36">
        <v>2536159</v>
      </c>
      <c r="J37" s="36"/>
      <c r="K37" s="40">
        <v>6</v>
      </c>
      <c r="L37" s="41">
        <v>25.4</v>
      </c>
      <c r="M37" s="41">
        <v>25400</v>
      </c>
      <c r="N37" s="49">
        <v>36.054523468017578</v>
      </c>
      <c r="O37" s="37">
        <v>1000</v>
      </c>
      <c r="P37" s="36"/>
      <c r="Q37" s="40">
        <v>0</v>
      </c>
    </row>
    <row r="38" spans="1:17">
      <c r="A38" s="50" t="s">
        <v>22</v>
      </c>
      <c r="B38" s="40">
        <v>58</v>
      </c>
      <c r="C38" s="40" t="s">
        <v>57</v>
      </c>
      <c r="D38" s="36" t="s">
        <v>59</v>
      </c>
      <c r="E38" s="40" t="s">
        <v>30</v>
      </c>
      <c r="F38" s="51">
        <v>1.1311875000000001E-2</v>
      </c>
      <c r="G38" s="40">
        <v>977346</v>
      </c>
      <c r="H38" s="51">
        <v>0</v>
      </c>
      <c r="I38" s="36">
        <v>0</v>
      </c>
      <c r="J38" s="36" t="s">
        <v>33</v>
      </c>
      <c r="K38" s="40">
        <v>3</v>
      </c>
      <c r="L38" s="41">
        <v>12.2</v>
      </c>
      <c r="M38" s="41">
        <v>12200</v>
      </c>
      <c r="N38" s="49">
        <v>44.938026428222656</v>
      </c>
      <c r="O38" s="37">
        <v>0</v>
      </c>
      <c r="P38" s="36"/>
      <c r="Q38" s="40">
        <v>0</v>
      </c>
    </row>
    <row r="39" spans="1:17">
      <c r="A39" s="50"/>
      <c r="B39" s="40"/>
      <c r="C39" s="40"/>
      <c r="D39" s="36"/>
      <c r="E39" s="40"/>
      <c r="F39" s="51"/>
      <c r="G39" s="40"/>
      <c r="H39" s="51"/>
      <c r="I39" s="36"/>
      <c r="J39" s="36"/>
      <c r="K39" s="40"/>
      <c r="L39" s="41"/>
      <c r="M39" s="41"/>
      <c r="N39" s="49"/>
      <c r="O39" s="37"/>
      <c r="P39" s="36"/>
      <c r="Q39" s="40"/>
    </row>
    <row r="40" spans="1:17">
      <c r="A40" s="39" t="s">
        <v>4</v>
      </c>
      <c r="B40" s="36" t="s">
        <v>132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>
      <c r="A41" s="39" t="s">
        <v>3</v>
      </c>
      <c r="B41" s="36" t="s">
        <v>78</v>
      </c>
      <c r="C41" s="36"/>
      <c r="D41" s="36"/>
      <c r="E41" s="36"/>
      <c r="F41" s="36"/>
      <c r="G41" s="36"/>
      <c r="H41" s="36"/>
      <c r="I41" s="36"/>
      <c r="J41" s="38"/>
      <c r="K41" s="36"/>
      <c r="L41" s="36"/>
      <c r="M41" s="36"/>
      <c r="N41" s="36"/>
      <c r="O41" s="36"/>
      <c r="P41" s="36"/>
      <c r="Q41" s="36"/>
    </row>
    <row r="42" spans="1:17">
      <c r="A42" s="39" t="s">
        <v>2</v>
      </c>
      <c r="B42" s="36" t="s">
        <v>133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>
      <c r="A43" s="39" t="s">
        <v>1</v>
      </c>
      <c r="B43" s="36" t="s">
        <v>134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>
      <c r="A44" s="39" t="s">
        <v>0</v>
      </c>
      <c r="B44" s="36" t="s">
        <v>131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>
      <c r="A45" s="50"/>
      <c r="B45" s="40"/>
      <c r="C45" s="40"/>
      <c r="D45" s="36"/>
      <c r="E45" s="40"/>
      <c r="F45" s="51"/>
      <c r="G45" s="40"/>
      <c r="H45" s="51"/>
      <c r="I45" s="36"/>
      <c r="J45" s="36"/>
      <c r="K45" s="40"/>
      <c r="L45" s="41"/>
      <c r="M45" s="41"/>
      <c r="N45" s="49"/>
      <c r="O45" s="37"/>
      <c r="P45" s="36"/>
      <c r="Q45" s="40"/>
    </row>
    <row r="46" spans="1:17">
      <c r="A46" s="45" t="s">
        <v>20</v>
      </c>
      <c r="B46" s="36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>
      <c r="A47" s="45" t="s">
        <v>19</v>
      </c>
      <c r="B47" s="36" t="s">
        <v>130</v>
      </c>
      <c r="C47" s="36"/>
      <c r="D47" s="36"/>
      <c r="E47" s="45" t="s">
        <v>18</v>
      </c>
      <c r="F47" s="47" t="s">
        <v>131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>
      <c r="A48" s="45" t="s">
        <v>21</v>
      </c>
      <c r="B48" s="36" t="s">
        <v>60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>
      <c r="A49" s="45" t="s">
        <v>17</v>
      </c>
      <c r="B49" s="36" t="s">
        <v>61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>
      <c r="A50" s="42" t="s">
        <v>16</v>
      </c>
      <c r="B50" s="42" t="s">
        <v>15</v>
      </c>
      <c r="C50" s="42" t="s">
        <v>14</v>
      </c>
      <c r="D50" s="42" t="s">
        <v>13</v>
      </c>
      <c r="E50" s="42" t="s">
        <v>12</v>
      </c>
      <c r="F50" s="44" t="s">
        <v>11</v>
      </c>
      <c r="G50" s="42"/>
      <c r="H50" s="44" t="s">
        <v>10</v>
      </c>
      <c r="I50" s="42"/>
      <c r="J50" s="42" t="s">
        <v>9</v>
      </c>
      <c r="K50" s="42" t="s">
        <v>8</v>
      </c>
      <c r="L50" s="43" t="s">
        <v>7</v>
      </c>
      <c r="M50" s="43"/>
      <c r="N50" s="48" t="s">
        <v>6</v>
      </c>
      <c r="O50" s="42" t="s">
        <v>5</v>
      </c>
      <c r="P50" s="36"/>
      <c r="Q50" s="36"/>
    </row>
    <row r="51" spans="1:17">
      <c r="A51" s="40">
        <v>1</v>
      </c>
      <c r="B51" s="40">
        <v>72</v>
      </c>
      <c r="C51" s="40" t="s">
        <v>62</v>
      </c>
      <c r="D51" s="36" t="s">
        <v>64</v>
      </c>
      <c r="E51" s="40" t="s">
        <v>30</v>
      </c>
      <c r="F51" s="51">
        <v>2.8353090277777777E-2</v>
      </c>
      <c r="G51" s="40">
        <v>2449707</v>
      </c>
      <c r="H51" s="51">
        <v>2.8353090277777777E-2</v>
      </c>
      <c r="I51" s="36">
        <v>2449707</v>
      </c>
      <c r="J51" s="36"/>
      <c r="K51" s="40">
        <v>13</v>
      </c>
      <c r="L51" s="41">
        <v>56.2</v>
      </c>
      <c r="M51" s="41">
        <v>56200</v>
      </c>
      <c r="N51" s="49">
        <v>82.589469909667969</v>
      </c>
      <c r="O51" s="37">
        <v>1000</v>
      </c>
      <c r="P51" s="36"/>
      <c r="Q51" s="40">
        <v>0</v>
      </c>
    </row>
    <row r="52" spans="1:17">
      <c r="A52" s="40">
        <v>2</v>
      </c>
      <c r="B52" s="40">
        <v>10</v>
      </c>
      <c r="C52" s="40" t="s">
        <v>62</v>
      </c>
      <c r="D52" s="36" t="s">
        <v>63</v>
      </c>
      <c r="E52" s="40" t="s">
        <v>30</v>
      </c>
      <c r="F52" s="51">
        <v>2.8413368055555555E-2</v>
      </c>
      <c r="G52" s="40">
        <v>2454915</v>
      </c>
      <c r="H52" s="51">
        <v>2.8413368055555555E-2</v>
      </c>
      <c r="I52" s="36">
        <v>2454915</v>
      </c>
      <c r="J52" s="36"/>
      <c r="K52" s="40">
        <v>13</v>
      </c>
      <c r="L52" s="41">
        <v>56.2</v>
      </c>
      <c r="M52" s="41">
        <v>56200</v>
      </c>
      <c r="N52" s="49">
        <v>82.414260864257813</v>
      </c>
      <c r="O52" s="37">
        <v>997.8699951171875</v>
      </c>
      <c r="P52" s="36"/>
      <c r="Q52" s="40">
        <v>1</v>
      </c>
    </row>
    <row r="53" spans="1:17">
      <c r="A53" s="40">
        <v>3</v>
      </c>
      <c r="B53" s="40">
        <v>39</v>
      </c>
      <c r="C53" s="40" t="s">
        <v>62</v>
      </c>
      <c r="D53" s="36" t="s">
        <v>65</v>
      </c>
      <c r="E53" s="40" t="s">
        <v>30</v>
      </c>
      <c r="F53" s="51">
        <v>3.093821759259259E-2</v>
      </c>
      <c r="G53" s="40">
        <v>2673062</v>
      </c>
      <c r="H53" s="51">
        <v>3.093821759259259E-2</v>
      </c>
      <c r="I53" s="36">
        <v>2673062</v>
      </c>
      <c r="J53" s="36"/>
      <c r="K53" s="40">
        <v>13</v>
      </c>
      <c r="L53" s="41">
        <v>56.2</v>
      </c>
      <c r="M53" s="41">
        <v>56200</v>
      </c>
      <c r="N53" s="49">
        <v>75.6884765625</v>
      </c>
      <c r="O53" s="37">
        <v>916.44000244140625</v>
      </c>
      <c r="P53" s="36"/>
      <c r="Q53" s="40">
        <v>2</v>
      </c>
    </row>
    <row r="54" spans="1:17">
      <c r="A54" s="40">
        <v>4</v>
      </c>
      <c r="B54" s="40">
        <v>91</v>
      </c>
      <c r="C54" s="40" t="s">
        <v>62</v>
      </c>
      <c r="D54" s="36" t="s">
        <v>66</v>
      </c>
      <c r="E54" s="40" t="s">
        <v>30</v>
      </c>
      <c r="F54" s="51">
        <v>3.0713043981481482E-2</v>
      </c>
      <c r="G54" s="40">
        <v>2653607</v>
      </c>
      <c r="H54" s="51">
        <v>3.6415034722222225E-2</v>
      </c>
      <c r="I54" s="36">
        <v>3146259</v>
      </c>
      <c r="J54" s="36"/>
      <c r="K54" s="40">
        <v>11</v>
      </c>
      <c r="L54" s="41">
        <v>47.4</v>
      </c>
      <c r="M54" s="41">
        <v>47400</v>
      </c>
      <c r="N54" s="49">
        <v>64.304924011230469</v>
      </c>
      <c r="O54" s="37">
        <v>778.5999755859375</v>
      </c>
      <c r="P54" s="36"/>
      <c r="Q54" s="40">
        <v>3</v>
      </c>
    </row>
    <row r="55" spans="1:17">
      <c r="A55" s="50" t="s">
        <v>22</v>
      </c>
      <c r="B55" s="40">
        <v>11</v>
      </c>
      <c r="C55" s="40" t="s">
        <v>62</v>
      </c>
      <c r="D55" s="36" t="s">
        <v>67</v>
      </c>
      <c r="E55" s="40" t="s">
        <v>30</v>
      </c>
      <c r="F55" s="51">
        <v>7.3809606481481486E-3</v>
      </c>
      <c r="G55" s="40">
        <v>637715</v>
      </c>
      <c r="H55" s="51">
        <v>0</v>
      </c>
      <c r="I55" s="36">
        <v>0</v>
      </c>
      <c r="J55" s="36" t="s">
        <v>33</v>
      </c>
      <c r="K55" s="40">
        <v>4</v>
      </c>
      <c r="L55" s="41">
        <v>16.600000000000001</v>
      </c>
      <c r="M55" s="41">
        <v>16600</v>
      </c>
      <c r="N55" s="49">
        <v>93.709571838378906</v>
      </c>
      <c r="O55" s="37">
        <v>0</v>
      </c>
      <c r="P55" s="36"/>
      <c r="Q55" s="40">
        <v>1</v>
      </c>
    </row>
    <row r="56" spans="1:17">
      <c r="A56" s="45" t="s">
        <v>17</v>
      </c>
      <c r="B56" s="36" t="s">
        <v>68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>
      <c r="A57" s="42" t="s">
        <v>16</v>
      </c>
      <c r="B57" s="42" t="s">
        <v>15</v>
      </c>
      <c r="C57" s="42" t="s">
        <v>14</v>
      </c>
      <c r="D57" s="42" t="s">
        <v>13</v>
      </c>
      <c r="E57" s="42" t="s">
        <v>12</v>
      </c>
      <c r="F57" s="44" t="s">
        <v>11</v>
      </c>
      <c r="G57" s="42"/>
      <c r="H57" s="44" t="s">
        <v>10</v>
      </c>
      <c r="I57" s="42"/>
      <c r="J57" s="42" t="s">
        <v>9</v>
      </c>
      <c r="K57" s="42" t="s">
        <v>8</v>
      </c>
      <c r="L57" s="43" t="s">
        <v>7</v>
      </c>
      <c r="M57" s="43"/>
      <c r="N57" s="48" t="s">
        <v>6</v>
      </c>
      <c r="O57" s="42" t="s">
        <v>5</v>
      </c>
      <c r="P57" s="36"/>
      <c r="Q57" s="36"/>
    </row>
    <row r="58" spans="1:17">
      <c r="A58" s="40">
        <v>1</v>
      </c>
      <c r="B58" s="40">
        <v>95</v>
      </c>
      <c r="C58" s="40" t="s">
        <v>69</v>
      </c>
      <c r="D58" s="36" t="s">
        <v>70</v>
      </c>
      <c r="E58" s="40" t="s">
        <v>30</v>
      </c>
      <c r="F58" s="51">
        <v>2.8715370370370367E-2</v>
      </c>
      <c r="G58" s="40">
        <v>2481008</v>
      </c>
      <c r="H58" s="51">
        <v>2.8715370370370367E-2</v>
      </c>
      <c r="I58" s="36">
        <v>2481008</v>
      </c>
      <c r="J58" s="36"/>
      <c r="K58" s="40">
        <v>11</v>
      </c>
      <c r="L58" s="41">
        <v>47.4</v>
      </c>
      <c r="M58" s="41">
        <v>47400</v>
      </c>
      <c r="N58" s="49">
        <v>68.778495788574219</v>
      </c>
      <c r="O58" s="37">
        <v>1000</v>
      </c>
      <c r="P58" s="36"/>
      <c r="Q58" s="40">
        <v>0</v>
      </c>
    </row>
    <row r="59" spans="1:17">
      <c r="A59" s="50" t="s">
        <v>22</v>
      </c>
      <c r="B59" s="40">
        <v>29</v>
      </c>
      <c r="C59" s="40" t="s">
        <v>69</v>
      </c>
      <c r="D59" s="36" t="s">
        <v>135</v>
      </c>
      <c r="E59" s="40" t="s">
        <v>106</v>
      </c>
      <c r="F59" s="51">
        <v>1.8688634259259259E-2</v>
      </c>
      <c r="G59" s="40">
        <v>1614698</v>
      </c>
      <c r="H59" s="51">
        <v>0</v>
      </c>
      <c r="I59" s="36">
        <v>0</v>
      </c>
      <c r="J59" s="36" t="s">
        <v>33</v>
      </c>
      <c r="K59" s="40">
        <v>6</v>
      </c>
      <c r="L59" s="41">
        <v>25.4</v>
      </c>
      <c r="M59" s="41">
        <v>25400</v>
      </c>
      <c r="N59" s="49">
        <v>56.629783630371094</v>
      </c>
      <c r="O59" s="37">
        <v>0</v>
      </c>
      <c r="P59" s="36"/>
      <c r="Q59" s="40">
        <v>0</v>
      </c>
    </row>
    <row r="60" spans="1:17">
      <c r="A60" s="45" t="s">
        <v>17</v>
      </c>
      <c r="B60" s="36" t="s">
        <v>71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>
      <c r="A61" s="42" t="s">
        <v>16</v>
      </c>
      <c r="B61" s="42" t="s">
        <v>15</v>
      </c>
      <c r="C61" s="42" t="s">
        <v>14</v>
      </c>
      <c r="D61" s="42" t="s">
        <v>13</v>
      </c>
      <c r="E61" s="42" t="s">
        <v>12</v>
      </c>
      <c r="F61" s="44" t="s">
        <v>11</v>
      </c>
      <c r="G61" s="42"/>
      <c r="H61" s="44" t="s">
        <v>10</v>
      </c>
      <c r="I61" s="42"/>
      <c r="J61" s="42" t="s">
        <v>9</v>
      </c>
      <c r="K61" s="42" t="s">
        <v>8</v>
      </c>
      <c r="L61" s="43" t="s">
        <v>7</v>
      </c>
      <c r="M61" s="43"/>
      <c r="N61" s="48" t="s">
        <v>6</v>
      </c>
      <c r="O61" s="42" t="s">
        <v>5</v>
      </c>
      <c r="P61" s="36"/>
      <c r="Q61" s="36"/>
    </row>
    <row r="62" spans="1:17">
      <c r="A62" s="40">
        <v>1</v>
      </c>
      <c r="B62" s="40">
        <v>60</v>
      </c>
      <c r="C62" s="40" t="s">
        <v>72</v>
      </c>
      <c r="D62" s="36" t="s">
        <v>74</v>
      </c>
      <c r="E62" s="40" t="s">
        <v>30</v>
      </c>
      <c r="F62" s="51">
        <v>2.8734895833333336E-2</v>
      </c>
      <c r="G62" s="40">
        <v>2482695</v>
      </c>
      <c r="H62" s="51">
        <v>2.8734895833333336E-2</v>
      </c>
      <c r="I62" s="36">
        <v>2482695</v>
      </c>
      <c r="J62" s="36"/>
      <c r="K62" s="40">
        <v>11</v>
      </c>
      <c r="L62" s="41">
        <v>47.4</v>
      </c>
      <c r="M62" s="41">
        <v>47400</v>
      </c>
      <c r="N62" s="49">
        <v>68.731758117675781</v>
      </c>
      <c r="O62" s="37">
        <v>1000</v>
      </c>
      <c r="P62" s="36"/>
      <c r="Q62" s="40">
        <v>0</v>
      </c>
    </row>
    <row r="63" spans="1:17">
      <c r="A63" s="40">
        <v>2</v>
      </c>
      <c r="B63" s="40">
        <v>696</v>
      </c>
      <c r="C63" s="40" t="s">
        <v>72</v>
      </c>
      <c r="D63" s="36" t="s">
        <v>73</v>
      </c>
      <c r="E63" s="40" t="s">
        <v>30</v>
      </c>
      <c r="F63" s="51">
        <v>2.875040509259259E-2</v>
      </c>
      <c r="G63" s="40">
        <v>2484035</v>
      </c>
      <c r="H63" s="51">
        <v>2.9037754629629632E-2</v>
      </c>
      <c r="I63" s="36">
        <v>2508862</v>
      </c>
      <c r="J63" s="36" t="s">
        <v>136</v>
      </c>
      <c r="K63" s="40">
        <v>11</v>
      </c>
      <c r="L63" s="41">
        <v>47.4</v>
      </c>
      <c r="M63" s="41">
        <v>47400</v>
      </c>
      <c r="N63" s="49">
        <v>68.694686889648438</v>
      </c>
      <c r="O63" s="37">
        <v>989.57000732421875</v>
      </c>
      <c r="P63" s="36"/>
      <c r="Q63" s="40">
        <v>1</v>
      </c>
    </row>
    <row r="64" spans="1:17">
      <c r="A64" s="40">
        <v>3</v>
      </c>
      <c r="B64" s="40">
        <v>58</v>
      </c>
      <c r="C64" s="40" t="s">
        <v>72</v>
      </c>
      <c r="D64" s="36" t="s">
        <v>75</v>
      </c>
      <c r="E64" s="40" t="s">
        <v>30</v>
      </c>
      <c r="F64" s="51">
        <v>3.0514641203703705E-2</v>
      </c>
      <c r="G64" s="40">
        <v>2636465</v>
      </c>
      <c r="H64" s="51">
        <v>3.363706018518519E-2</v>
      </c>
      <c r="I64" s="36">
        <v>2906242</v>
      </c>
      <c r="J64" s="36"/>
      <c r="K64" s="40">
        <v>10</v>
      </c>
      <c r="L64" s="41">
        <v>43</v>
      </c>
      <c r="M64" s="41">
        <v>43000</v>
      </c>
      <c r="N64" s="49">
        <v>58.714984893798828</v>
      </c>
      <c r="O64" s="37">
        <v>854.260009765625</v>
      </c>
      <c r="P64" s="36"/>
      <c r="Q64" s="40">
        <v>2</v>
      </c>
    </row>
    <row r="65" spans="1:17">
      <c r="A65" s="40">
        <v>4</v>
      </c>
      <c r="B65" s="40">
        <v>84</v>
      </c>
      <c r="C65" s="40" t="s">
        <v>72</v>
      </c>
      <c r="D65" s="36" t="s">
        <v>87</v>
      </c>
      <c r="E65" s="40" t="s">
        <v>30</v>
      </c>
      <c r="F65" s="51">
        <v>3.0879571759259258E-2</v>
      </c>
      <c r="G65" s="40">
        <v>2667995</v>
      </c>
      <c r="H65" s="51">
        <v>3.4039340277777774E-2</v>
      </c>
      <c r="I65" s="36">
        <v>2940999</v>
      </c>
      <c r="J65" s="36"/>
      <c r="K65" s="40">
        <v>10</v>
      </c>
      <c r="L65" s="41">
        <v>43</v>
      </c>
      <c r="M65" s="41">
        <v>43000</v>
      </c>
      <c r="N65" s="49">
        <v>58.021099090576172</v>
      </c>
      <c r="O65" s="37">
        <v>844.15997314453125</v>
      </c>
      <c r="P65" s="36"/>
      <c r="Q65" s="40">
        <v>3</v>
      </c>
    </row>
    <row r="66" spans="1:17">
      <c r="A66" s="50" t="s">
        <v>22</v>
      </c>
      <c r="B66" s="40">
        <v>79</v>
      </c>
      <c r="C66" s="40" t="s">
        <v>72</v>
      </c>
      <c r="D66" s="36" t="s">
        <v>76</v>
      </c>
      <c r="E66" s="40" t="s">
        <v>30</v>
      </c>
      <c r="F66" s="51">
        <v>9.5069212962962963E-3</v>
      </c>
      <c r="G66" s="40">
        <v>821398</v>
      </c>
      <c r="H66" s="51">
        <v>0</v>
      </c>
      <c r="I66" s="36">
        <v>0</v>
      </c>
      <c r="J66" s="36" t="s">
        <v>33</v>
      </c>
      <c r="K66" s="40">
        <v>3</v>
      </c>
      <c r="L66" s="41">
        <v>12.2</v>
      </c>
      <c r="M66" s="41">
        <v>12200</v>
      </c>
      <c r="N66" s="49">
        <v>53.469814300537109</v>
      </c>
      <c r="O66" s="37">
        <v>0</v>
      </c>
      <c r="P66" s="36"/>
      <c r="Q66" s="40">
        <v>0</v>
      </c>
    </row>
    <row r="67" spans="1:17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>
      <c r="A68" s="39" t="s">
        <v>4</v>
      </c>
      <c r="B68" s="36" t="s">
        <v>132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>
      <c r="A69" s="39" t="s">
        <v>3</v>
      </c>
      <c r="B69" s="36" t="s">
        <v>78</v>
      </c>
      <c r="C69" s="36"/>
      <c r="D69" s="36"/>
      <c r="E69" s="36"/>
      <c r="F69" s="36"/>
      <c r="G69" s="36"/>
      <c r="H69" s="36"/>
      <c r="I69" s="36"/>
      <c r="J69" s="38"/>
      <c r="K69" s="36"/>
      <c r="L69" s="36"/>
      <c r="M69" s="36"/>
      <c r="N69" s="36"/>
      <c r="O69" s="36"/>
      <c r="P69" s="36"/>
      <c r="Q69" s="36"/>
    </row>
    <row r="70" spans="1:17">
      <c r="A70" s="39" t="s">
        <v>2</v>
      </c>
      <c r="B70" s="36" t="s">
        <v>133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>
      <c r="A72" s="39" t="s">
        <v>1</v>
      </c>
      <c r="B72" s="36" t="s">
        <v>134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>
      <c r="A73" s="39" t="s">
        <v>0</v>
      </c>
      <c r="B73" s="36" t="s">
        <v>131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topLeftCell="A28" workbookViewId="0">
      <selection activeCell="D48" sqref="D48"/>
    </sheetView>
  </sheetViews>
  <sheetFormatPr defaultRowHeight="15"/>
  <cols>
    <col min="4" max="4" width="19.42578125" bestFit="1" customWidth="1"/>
  </cols>
  <sheetData>
    <row r="1" spans="1:17">
      <c r="A1" s="29" t="s">
        <v>20</v>
      </c>
      <c r="B1" s="20" t="s">
        <v>23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>
      <c r="A2" s="29" t="s">
        <v>19</v>
      </c>
      <c r="B2" s="20" t="s">
        <v>97</v>
      </c>
      <c r="C2" s="20"/>
      <c r="D2" s="20"/>
      <c r="E2" s="29" t="s">
        <v>18</v>
      </c>
      <c r="F2" s="31" t="s">
        <v>98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>
      <c r="A3" s="3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>
      <c r="A4" s="29" t="s">
        <v>21</v>
      </c>
      <c r="B4" s="20" t="s">
        <v>26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>
      <c r="A5" s="29" t="s">
        <v>17</v>
      </c>
      <c r="B5" s="20" t="s">
        <v>96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>
      <c r="A6" s="26" t="s">
        <v>16</v>
      </c>
      <c r="B6" s="26" t="s">
        <v>15</v>
      </c>
      <c r="C6" s="26" t="s">
        <v>14</v>
      </c>
      <c r="D6" s="26" t="s">
        <v>13</v>
      </c>
      <c r="E6" s="26" t="s">
        <v>12</v>
      </c>
      <c r="F6" s="28" t="s">
        <v>11</v>
      </c>
      <c r="G6" s="26"/>
      <c r="H6" s="28" t="s">
        <v>10</v>
      </c>
      <c r="I6" s="26"/>
      <c r="J6" s="26" t="s">
        <v>9</v>
      </c>
      <c r="K6" s="26" t="s">
        <v>8</v>
      </c>
      <c r="L6" s="27" t="s">
        <v>7</v>
      </c>
      <c r="M6" s="27"/>
      <c r="N6" s="32" t="s">
        <v>6</v>
      </c>
      <c r="O6" s="26" t="s">
        <v>5</v>
      </c>
      <c r="P6" s="20"/>
      <c r="Q6" s="20"/>
    </row>
    <row r="7" spans="1:17">
      <c r="A7" s="24">
        <v>1</v>
      </c>
      <c r="B7" s="24">
        <v>29</v>
      </c>
      <c r="C7" s="24" t="s">
        <v>95</v>
      </c>
      <c r="D7" s="20" t="s">
        <v>94</v>
      </c>
      <c r="E7" s="24" t="s">
        <v>30</v>
      </c>
      <c r="F7" s="35">
        <v>6.6171875000000007E-3</v>
      </c>
      <c r="G7" s="24">
        <v>571725</v>
      </c>
      <c r="H7" s="35">
        <v>6.6171875000000007E-3</v>
      </c>
      <c r="I7" s="20">
        <v>571725</v>
      </c>
      <c r="J7" s="20"/>
      <c r="K7" s="24">
        <v>1</v>
      </c>
      <c r="L7" s="25">
        <v>5.75</v>
      </c>
      <c r="M7" s="25">
        <v>5750</v>
      </c>
      <c r="N7" s="33">
        <v>36.206218719482422</v>
      </c>
      <c r="O7" s="21">
        <v>1000</v>
      </c>
      <c r="P7" s="20"/>
      <c r="Q7" s="24">
        <v>0</v>
      </c>
    </row>
    <row r="8" spans="1:17">
      <c r="A8" s="29" t="s">
        <v>17</v>
      </c>
      <c r="B8" s="20" t="s">
        <v>27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>
      <c r="A9" s="26" t="s">
        <v>16</v>
      </c>
      <c r="B9" s="26" t="s">
        <v>15</v>
      </c>
      <c r="C9" s="26" t="s">
        <v>14</v>
      </c>
      <c r="D9" s="26" t="s">
        <v>13</v>
      </c>
      <c r="E9" s="26" t="s">
        <v>12</v>
      </c>
      <c r="F9" s="28" t="s">
        <v>11</v>
      </c>
      <c r="G9" s="26"/>
      <c r="H9" s="28" t="s">
        <v>10</v>
      </c>
      <c r="I9" s="26"/>
      <c r="J9" s="26" t="s">
        <v>9</v>
      </c>
      <c r="K9" s="26" t="s">
        <v>8</v>
      </c>
      <c r="L9" s="27" t="s">
        <v>7</v>
      </c>
      <c r="M9" s="27"/>
      <c r="N9" s="32" t="s">
        <v>6</v>
      </c>
      <c r="O9" s="26" t="s">
        <v>5</v>
      </c>
      <c r="P9" s="20"/>
      <c r="Q9" s="20"/>
    </row>
    <row r="10" spans="1:17">
      <c r="A10" s="24">
        <v>1</v>
      </c>
      <c r="B10" s="24">
        <v>95</v>
      </c>
      <c r="C10" s="24" t="s">
        <v>28</v>
      </c>
      <c r="D10" s="20" t="s">
        <v>29</v>
      </c>
      <c r="E10" s="24" t="s">
        <v>30</v>
      </c>
      <c r="F10" s="35">
        <v>2.4585034722222222E-2</v>
      </c>
      <c r="G10" s="24">
        <v>2124147</v>
      </c>
      <c r="H10" s="35">
        <v>2.4585034722222222E-2</v>
      </c>
      <c r="I10" s="20">
        <v>2124147</v>
      </c>
      <c r="J10" s="20"/>
      <c r="K10" s="24">
        <v>6</v>
      </c>
      <c r="L10" s="25">
        <v>35.75</v>
      </c>
      <c r="M10" s="25">
        <v>35750</v>
      </c>
      <c r="N10" s="33">
        <v>60.589027404785156</v>
      </c>
      <c r="O10" s="21">
        <v>1000</v>
      </c>
      <c r="P10" s="20"/>
      <c r="Q10" s="24">
        <v>0</v>
      </c>
    </row>
    <row r="11" spans="1:17">
      <c r="A11" s="24">
        <v>2</v>
      </c>
      <c r="B11" s="24">
        <v>22</v>
      </c>
      <c r="C11" s="24" t="s">
        <v>28</v>
      </c>
      <c r="D11" s="20" t="s">
        <v>31</v>
      </c>
      <c r="E11" s="24" t="s">
        <v>30</v>
      </c>
      <c r="F11" s="35">
        <v>2.606099537037037E-2</v>
      </c>
      <c r="G11" s="24">
        <v>2251670</v>
      </c>
      <c r="H11" s="35">
        <v>2.606099537037037E-2</v>
      </c>
      <c r="I11" s="20">
        <v>2251670</v>
      </c>
      <c r="J11" s="20"/>
      <c r="K11" s="24">
        <v>6</v>
      </c>
      <c r="L11" s="25">
        <v>35.75</v>
      </c>
      <c r="M11" s="25">
        <v>35750</v>
      </c>
      <c r="N11" s="33">
        <v>57.157577514648438</v>
      </c>
      <c r="O11" s="21">
        <v>943.3599853515625</v>
      </c>
      <c r="P11" s="20"/>
      <c r="Q11" s="24">
        <v>1</v>
      </c>
    </row>
    <row r="12" spans="1:17">
      <c r="A12" s="34" t="s">
        <v>22</v>
      </c>
      <c r="B12" s="24">
        <v>31</v>
      </c>
      <c r="C12" s="24" t="s">
        <v>28</v>
      </c>
      <c r="D12" s="20" t="s">
        <v>32</v>
      </c>
      <c r="E12" s="24" t="s">
        <v>30</v>
      </c>
      <c r="F12" s="35">
        <v>2.2920138888888889E-2</v>
      </c>
      <c r="G12" s="24">
        <v>1980300</v>
      </c>
      <c r="H12" s="35">
        <v>0</v>
      </c>
      <c r="I12" s="20">
        <v>0</v>
      </c>
      <c r="J12" s="20" t="s">
        <v>33</v>
      </c>
      <c r="K12" s="24">
        <v>4</v>
      </c>
      <c r="L12" s="25">
        <v>23.75</v>
      </c>
      <c r="M12" s="25">
        <v>23750</v>
      </c>
      <c r="N12" s="33">
        <v>43.175277709960937</v>
      </c>
      <c r="O12" s="21">
        <v>0</v>
      </c>
      <c r="P12" s="20"/>
      <c r="Q12" s="24">
        <v>0</v>
      </c>
    </row>
    <row r="13" spans="1:17">
      <c r="A13" s="29" t="s">
        <v>21</v>
      </c>
      <c r="B13" s="20" t="s">
        <v>99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>
      <c r="A14" s="29" t="s">
        <v>17</v>
      </c>
      <c r="B14" s="20" t="s">
        <v>35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>
      <c r="A15" s="26" t="s">
        <v>16</v>
      </c>
      <c r="B15" s="26" t="s">
        <v>15</v>
      </c>
      <c r="C15" s="26" t="s">
        <v>14</v>
      </c>
      <c r="D15" s="26" t="s">
        <v>13</v>
      </c>
      <c r="E15" s="26" t="s">
        <v>12</v>
      </c>
      <c r="F15" s="28" t="s">
        <v>11</v>
      </c>
      <c r="G15" s="26"/>
      <c r="H15" s="28" t="s">
        <v>10</v>
      </c>
      <c r="I15" s="26"/>
      <c r="J15" s="26" t="s">
        <v>9</v>
      </c>
      <c r="K15" s="26" t="s">
        <v>8</v>
      </c>
      <c r="L15" s="27" t="s">
        <v>7</v>
      </c>
      <c r="M15" s="27"/>
      <c r="N15" s="32" t="s">
        <v>6</v>
      </c>
      <c r="O15" s="26" t="s">
        <v>5</v>
      </c>
      <c r="P15" s="20"/>
      <c r="Q15" s="20"/>
    </row>
    <row r="16" spans="1:17">
      <c r="A16" s="24">
        <v>1</v>
      </c>
      <c r="B16" s="24">
        <v>95</v>
      </c>
      <c r="C16" s="24" t="s">
        <v>36</v>
      </c>
      <c r="D16" s="20" t="s">
        <v>100</v>
      </c>
      <c r="E16" s="24" t="s">
        <v>30</v>
      </c>
      <c r="F16" s="35">
        <v>3.1725798611111113E-2</v>
      </c>
      <c r="G16" s="24">
        <v>2741109</v>
      </c>
      <c r="H16" s="35">
        <v>3.1725798611111113E-2</v>
      </c>
      <c r="I16" s="20">
        <v>2741109</v>
      </c>
      <c r="J16" s="20"/>
      <c r="K16" s="24">
        <v>10</v>
      </c>
      <c r="L16" s="25">
        <v>59.75</v>
      </c>
      <c r="M16" s="25">
        <v>59750</v>
      </c>
      <c r="N16" s="33">
        <v>78.471885681152344</v>
      </c>
      <c r="O16" s="21">
        <v>1000</v>
      </c>
      <c r="P16" s="20"/>
      <c r="Q16" s="24">
        <v>0</v>
      </c>
    </row>
    <row r="17" spans="1:17">
      <c r="A17" s="24">
        <v>2</v>
      </c>
      <c r="B17" s="24">
        <v>696</v>
      </c>
      <c r="C17" s="24" t="s">
        <v>36</v>
      </c>
      <c r="D17" s="20" t="s">
        <v>37</v>
      </c>
      <c r="E17" s="24" t="s">
        <v>30</v>
      </c>
      <c r="F17" s="35">
        <v>3.1739548611111112E-2</v>
      </c>
      <c r="G17" s="24">
        <v>2742297</v>
      </c>
      <c r="H17" s="35">
        <v>3.1739548611111112E-2</v>
      </c>
      <c r="I17" s="20">
        <v>2742297</v>
      </c>
      <c r="J17" s="20"/>
      <c r="K17" s="24">
        <v>10</v>
      </c>
      <c r="L17" s="25">
        <v>59.75</v>
      </c>
      <c r="M17" s="25">
        <v>59750</v>
      </c>
      <c r="N17" s="33">
        <v>78.437896728515625</v>
      </c>
      <c r="O17" s="21">
        <v>999.55999755859375</v>
      </c>
      <c r="P17" s="20"/>
      <c r="Q17" s="24">
        <v>1</v>
      </c>
    </row>
    <row r="18" spans="1:17">
      <c r="A18" s="29" t="s">
        <v>17</v>
      </c>
      <c r="B18" s="20" t="s">
        <v>38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>
      <c r="A19" s="26" t="s">
        <v>16</v>
      </c>
      <c r="B19" s="26" t="s">
        <v>15</v>
      </c>
      <c r="C19" s="26" t="s">
        <v>14</v>
      </c>
      <c r="D19" s="26" t="s">
        <v>13</v>
      </c>
      <c r="E19" s="26" t="s">
        <v>12</v>
      </c>
      <c r="F19" s="28" t="s">
        <v>11</v>
      </c>
      <c r="G19" s="26"/>
      <c r="H19" s="28" t="s">
        <v>10</v>
      </c>
      <c r="I19" s="26"/>
      <c r="J19" s="26" t="s">
        <v>9</v>
      </c>
      <c r="K19" s="26" t="s">
        <v>8</v>
      </c>
      <c r="L19" s="27" t="s">
        <v>7</v>
      </c>
      <c r="M19" s="27"/>
      <c r="N19" s="32" t="s">
        <v>6</v>
      </c>
      <c r="O19" s="26" t="s">
        <v>5</v>
      </c>
      <c r="P19" s="20"/>
      <c r="Q19" s="20"/>
    </row>
    <row r="20" spans="1:17">
      <c r="A20" s="24">
        <v>1</v>
      </c>
      <c r="B20" s="24">
        <v>91</v>
      </c>
      <c r="C20" s="24" t="s">
        <v>39</v>
      </c>
      <c r="D20" s="20" t="s">
        <v>101</v>
      </c>
      <c r="E20" s="24" t="s">
        <v>30</v>
      </c>
      <c r="F20" s="35">
        <v>2.9957372685185186E-2</v>
      </c>
      <c r="G20" s="24">
        <v>2588317</v>
      </c>
      <c r="H20" s="35">
        <v>2.9957372685185186E-2</v>
      </c>
      <c r="I20" s="20">
        <v>2588317</v>
      </c>
      <c r="J20" s="20"/>
      <c r="K20" s="24">
        <v>11</v>
      </c>
      <c r="L20" s="25">
        <v>65.75</v>
      </c>
      <c r="M20" s="25">
        <v>65750</v>
      </c>
      <c r="N20" s="33">
        <v>91.449386596679688</v>
      </c>
      <c r="O20" s="21">
        <v>1000</v>
      </c>
      <c r="P20" s="20"/>
      <c r="Q20" s="24">
        <v>0</v>
      </c>
    </row>
    <row r="21" spans="1:17">
      <c r="A21" s="24">
        <v>2</v>
      </c>
      <c r="B21" s="24">
        <v>101</v>
      </c>
      <c r="C21" s="24" t="s">
        <v>39</v>
      </c>
      <c r="D21" s="20" t="s">
        <v>40</v>
      </c>
      <c r="E21" s="24" t="s">
        <v>30</v>
      </c>
      <c r="F21" s="35">
        <v>3.1683530092592588E-2</v>
      </c>
      <c r="G21" s="24">
        <v>2737457</v>
      </c>
      <c r="H21" s="35">
        <v>3.1683530092592588E-2</v>
      </c>
      <c r="I21" s="20">
        <v>2737457</v>
      </c>
      <c r="J21" s="20"/>
      <c r="K21" s="24">
        <v>11</v>
      </c>
      <c r="L21" s="25">
        <v>65.75</v>
      </c>
      <c r="M21" s="25">
        <v>65750</v>
      </c>
      <c r="N21" s="33">
        <v>86.467109680175781</v>
      </c>
      <c r="O21" s="21">
        <v>945.510009765625</v>
      </c>
      <c r="P21" s="20"/>
      <c r="Q21" s="24">
        <v>1</v>
      </c>
    </row>
    <row r="22" spans="1:17">
      <c r="A22" s="24">
        <v>3</v>
      </c>
      <c r="B22" s="24">
        <v>444</v>
      </c>
      <c r="C22" s="24" t="s">
        <v>39</v>
      </c>
      <c r="D22" s="20" t="s">
        <v>102</v>
      </c>
      <c r="E22" s="24" t="s">
        <v>103</v>
      </c>
      <c r="F22" s="35">
        <v>3.2247870370370371E-2</v>
      </c>
      <c r="G22" s="24">
        <v>2786216</v>
      </c>
      <c r="H22" s="35">
        <v>3.2247870370370371E-2</v>
      </c>
      <c r="I22" s="20">
        <v>2786216</v>
      </c>
      <c r="J22" s="20"/>
      <c r="K22" s="24">
        <v>11</v>
      </c>
      <c r="L22" s="25">
        <v>65.75</v>
      </c>
      <c r="M22" s="25">
        <v>65750</v>
      </c>
      <c r="N22" s="33">
        <v>84.953933715820313</v>
      </c>
      <c r="O22" s="21">
        <v>0</v>
      </c>
      <c r="P22" s="20"/>
      <c r="Q22" s="24">
        <v>2</v>
      </c>
    </row>
    <row r="23" spans="1:17">
      <c r="A23" s="24">
        <v>4</v>
      </c>
      <c r="B23" s="24">
        <v>30</v>
      </c>
      <c r="C23" s="24" t="s">
        <v>39</v>
      </c>
      <c r="D23" s="20" t="s">
        <v>42</v>
      </c>
      <c r="E23" s="24" t="s">
        <v>30</v>
      </c>
      <c r="F23" s="35">
        <v>3.2781747685185186E-2</v>
      </c>
      <c r="G23" s="24">
        <v>2832343</v>
      </c>
      <c r="H23" s="35">
        <v>3.2781747685185186E-2</v>
      </c>
      <c r="I23" s="20">
        <v>2832343</v>
      </c>
      <c r="J23" s="20"/>
      <c r="K23" s="24">
        <v>11</v>
      </c>
      <c r="L23" s="25">
        <v>65.75</v>
      </c>
      <c r="M23" s="25">
        <v>65750</v>
      </c>
      <c r="N23" s="33">
        <v>83.570388793945312</v>
      </c>
      <c r="O23" s="21">
        <v>913.84002685546875</v>
      </c>
      <c r="P23" s="20"/>
      <c r="Q23" s="24">
        <v>3</v>
      </c>
    </row>
    <row r="24" spans="1:17">
      <c r="A24" s="24">
        <v>5</v>
      </c>
      <c r="B24" s="24">
        <v>31</v>
      </c>
      <c r="C24" s="24" t="s">
        <v>39</v>
      </c>
      <c r="D24" s="20" t="s">
        <v>41</v>
      </c>
      <c r="E24" s="24" t="s">
        <v>30</v>
      </c>
      <c r="F24" s="35">
        <v>3.1470277777777778E-2</v>
      </c>
      <c r="G24" s="24">
        <v>2719032</v>
      </c>
      <c r="H24" s="35">
        <v>3.4630462962962967E-2</v>
      </c>
      <c r="I24" s="20">
        <v>2992072</v>
      </c>
      <c r="J24" s="20"/>
      <c r="K24" s="24">
        <v>10</v>
      </c>
      <c r="L24" s="25">
        <v>59.75</v>
      </c>
      <c r="M24" s="25">
        <v>59750</v>
      </c>
      <c r="N24" s="33">
        <v>79.109039306640625</v>
      </c>
      <c r="O24" s="21">
        <v>865.04998779296875</v>
      </c>
      <c r="P24" s="20"/>
      <c r="Q24" s="24">
        <v>4</v>
      </c>
    </row>
    <row r="25" spans="1:17">
      <c r="A25" s="29" t="s">
        <v>21</v>
      </c>
      <c r="B25" s="20" t="s">
        <v>43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>
      <c r="A26" s="29" t="s">
        <v>17</v>
      </c>
      <c r="B26" s="20" t="s">
        <v>44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>
      <c r="A27" s="26" t="s">
        <v>16</v>
      </c>
      <c r="B27" s="26" t="s">
        <v>15</v>
      </c>
      <c r="C27" s="26" t="s">
        <v>14</v>
      </c>
      <c r="D27" s="26" t="s">
        <v>13</v>
      </c>
      <c r="E27" s="26" t="s">
        <v>12</v>
      </c>
      <c r="F27" s="28" t="s">
        <v>11</v>
      </c>
      <c r="G27" s="26"/>
      <c r="H27" s="28" t="s">
        <v>10</v>
      </c>
      <c r="I27" s="26"/>
      <c r="J27" s="26" t="s">
        <v>9</v>
      </c>
      <c r="K27" s="26" t="s">
        <v>8</v>
      </c>
      <c r="L27" s="27" t="s">
        <v>7</v>
      </c>
      <c r="M27" s="27"/>
      <c r="N27" s="32" t="s">
        <v>6</v>
      </c>
      <c r="O27" s="26" t="s">
        <v>5</v>
      </c>
      <c r="P27" s="20"/>
      <c r="Q27" s="20"/>
    </row>
    <row r="28" spans="1:17">
      <c r="A28" s="24">
        <v>1</v>
      </c>
      <c r="B28" s="24">
        <v>30</v>
      </c>
      <c r="C28" s="24" t="s">
        <v>45</v>
      </c>
      <c r="D28" s="20" t="s">
        <v>90</v>
      </c>
      <c r="E28" s="24" t="s">
        <v>47</v>
      </c>
      <c r="F28" s="35">
        <v>2.9642870370370368E-2</v>
      </c>
      <c r="G28" s="24">
        <v>2561144</v>
      </c>
      <c r="H28" s="35">
        <v>2.9642870370370368E-2</v>
      </c>
      <c r="I28" s="20">
        <v>2561144</v>
      </c>
      <c r="J28" s="20"/>
      <c r="K28" s="24">
        <v>10</v>
      </c>
      <c r="L28" s="25">
        <v>61.75</v>
      </c>
      <c r="M28" s="25">
        <v>61750</v>
      </c>
      <c r="N28" s="33">
        <v>86.797149658203125</v>
      </c>
      <c r="O28" s="21">
        <v>0</v>
      </c>
      <c r="P28" s="20"/>
      <c r="Q28" s="24">
        <v>0</v>
      </c>
    </row>
    <row r="29" spans="1:17">
      <c r="A29" s="24">
        <v>2</v>
      </c>
      <c r="B29" s="24">
        <v>91</v>
      </c>
      <c r="C29" s="24" t="s">
        <v>45</v>
      </c>
      <c r="D29" s="20" t="s">
        <v>46</v>
      </c>
      <c r="E29" s="24" t="s">
        <v>47</v>
      </c>
      <c r="F29" s="35">
        <v>2.98121875E-2</v>
      </c>
      <c r="G29" s="24">
        <v>2575773</v>
      </c>
      <c r="H29" s="35">
        <v>2.98121875E-2</v>
      </c>
      <c r="I29" s="20">
        <v>2575773</v>
      </c>
      <c r="J29" s="20"/>
      <c r="K29" s="24">
        <v>10</v>
      </c>
      <c r="L29" s="25">
        <v>61.75</v>
      </c>
      <c r="M29" s="25">
        <v>61750</v>
      </c>
      <c r="N29" s="33">
        <v>86.304191589355469</v>
      </c>
      <c r="O29" s="21">
        <v>0</v>
      </c>
      <c r="P29" s="20"/>
      <c r="Q29" s="24">
        <v>1</v>
      </c>
    </row>
    <row r="30" spans="1:17">
      <c r="A30" s="24">
        <v>3</v>
      </c>
      <c r="B30" s="24">
        <v>16</v>
      </c>
      <c r="C30" s="24" t="s">
        <v>45</v>
      </c>
      <c r="D30" s="20" t="s">
        <v>48</v>
      </c>
      <c r="E30" s="24" t="s">
        <v>30</v>
      </c>
      <c r="F30" s="35">
        <v>3.091108796296296E-2</v>
      </c>
      <c r="G30" s="24">
        <v>2670718</v>
      </c>
      <c r="H30" s="35">
        <v>3.091108796296296E-2</v>
      </c>
      <c r="I30" s="20">
        <v>2670718</v>
      </c>
      <c r="J30" s="20"/>
      <c r="K30" s="24">
        <v>10</v>
      </c>
      <c r="L30" s="25">
        <v>61.75</v>
      </c>
      <c r="M30" s="25">
        <v>61750</v>
      </c>
      <c r="N30" s="33">
        <v>83.236045837402344</v>
      </c>
      <c r="O30" s="21">
        <v>1000</v>
      </c>
      <c r="P30" s="20"/>
      <c r="Q30" s="24">
        <v>2</v>
      </c>
    </row>
    <row r="31" spans="1:17">
      <c r="A31" s="29" t="s">
        <v>17</v>
      </c>
      <c r="B31" s="20" t="s">
        <v>49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>
      <c r="A32" s="26" t="s">
        <v>16</v>
      </c>
      <c r="B32" s="26" t="s">
        <v>15</v>
      </c>
      <c r="C32" s="26" t="s">
        <v>14</v>
      </c>
      <c r="D32" s="26" t="s">
        <v>13</v>
      </c>
      <c r="E32" s="26" t="s">
        <v>12</v>
      </c>
      <c r="F32" s="28" t="s">
        <v>11</v>
      </c>
      <c r="G32" s="26"/>
      <c r="H32" s="28" t="s">
        <v>10</v>
      </c>
      <c r="I32" s="26"/>
      <c r="J32" s="26" t="s">
        <v>9</v>
      </c>
      <c r="K32" s="26" t="s">
        <v>8</v>
      </c>
      <c r="L32" s="27" t="s">
        <v>7</v>
      </c>
      <c r="M32" s="27"/>
      <c r="N32" s="32" t="s">
        <v>6</v>
      </c>
      <c r="O32" s="26" t="s">
        <v>5</v>
      </c>
      <c r="P32" s="20"/>
      <c r="Q32" s="20"/>
    </row>
    <row r="33" spans="1:17">
      <c r="A33" s="24">
        <v>1</v>
      </c>
      <c r="B33" s="24">
        <v>272</v>
      </c>
      <c r="C33" s="24" t="s">
        <v>50</v>
      </c>
      <c r="D33" s="20" t="s">
        <v>52</v>
      </c>
      <c r="E33" s="24" t="s">
        <v>30</v>
      </c>
      <c r="F33" s="35">
        <v>3.0780266203703704E-2</v>
      </c>
      <c r="G33" s="24">
        <v>2659415</v>
      </c>
      <c r="H33" s="35">
        <v>3.0780266203703704E-2</v>
      </c>
      <c r="I33" s="20">
        <v>2659415</v>
      </c>
      <c r="J33" s="20"/>
      <c r="K33" s="24">
        <v>9</v>
      </c>
      <c r="L33" s="25">
        <v>55.55</v>
      </c>
      <c r="M33" s="25">
        <v>55550</v>
      </c>
      <c r="N33" s="33">
        <v>75.196990966796875</v>
      </c>
      <c r="O33" s="21">
        <v>1000</v>
      </c>
      <c r="P33" s="20"/>
      <c r="Q33" s="24">
        <v>0</v>
      </c>
    </row>
    <row r="34" spans="1:17">
      <c r="A34" s="24">
        <v>2</v>
      </c>
      <c r="B34" s="24">
        <v>101</v>
      </c>
      <c r="C34" s="24" t="s">
        <v>50</v>
      </c>
      <c r="D34" s="20" t="s">
        <v>51</v>
      </c>
      <c r="E34" s="24" t="s">
        <v>30</v>
      </c>
      <c r="F34" s="35">
        <v>3.2655914351851854E-2</v>
      </c>
      <c r="G34" s="24">
        <v>2821471</v>
      </c>
      <c r="H34" s="35">
        <v>3.2655914351851854E-2</v>
      </c>
      <c r="I34" s="20">
        <v>2821471</v>
      </c>
      <c r="J34" s="20"/>
      <c r="K34" s="24">
        <v>9</v>
      </c>
      <c r="L34" s="25">
        <v>55.55</v>
      </c>
      <c r="M34" s="25">
        <v>55550</v>
      </c>
      <c r="N34" s="33">
        <v>70.877922058105469</v>
      </c>
      <c r="O34" s="21">
        <v>942.55999755859375</v>
      </c>
      <c r="P34" s="20"/>
      <c r="Q34" s="24">
        <v>1</v>
      </c>
    </row>
    <row r="35" spans="1:17">
      <c r="A35" s="24">
        <v>3</v>
      </c>
      <c r="B35" s="24">
        <v>95</v>
      </c>
      <c r="C35" s="24" t="s">
        <v>50</v>
      </c>
      <c r="D35" s="20" t="s">
        <v>53</v>
      </c>
      <c r="E35" s="24" t="s">
        <v>30</v>
      </c>
      <c r="F35" s="35">
        <v>3.3226192129629628E-2</v>
      </c>
      <c r="G35" s="24">
        <v>2870743</v>
      </c>
      <c r="H35" s="35">
        <v>3.3226192129629628E-2</v>
      </c>
      <c r="I35" s="20">
        <v>2870743</v>
      </c>
      <c r="J35" s="20"/>
      <c r="K35" s="24">
        <v>9</v>
      </c>
      <c r="L35" s="25">
        <v>55.55</v>
      </c>
      <c r="M35" s="25">
        <v>55550</v>
      </c>
      <c r="N35" s="33">
        <v>69.661407470703125</v>
      </c>
      <c r="O35" s="21">
        <v>926.3800048828125</v>
      </c>
      <c r="P35" s="20"/>
      <c r="Q35" s="24">
        <v>2</v>
      </c>
    </row>
    <row r="36" spans="1:17">
      <c r="A36" s="24">
        <v>4</v>
      </c>
      <c r="B36" s="24">
        <v>48</v>
      </c>
      <c r="C36" s="24" t="s">
        <v>50</v>
      </c>
      <c r="D36" s="20" t="s">
        <v>55</v>
      </c>
      <c r="E36" s="24" t="s">
        <v>30</v>
      </c>
      <c r="F36" s="35">
        <v>2.9890937500000003E-2</v>
      </c>
      <c r="G36" s="24">
        <v>2582577</v>
      </c>
      <c r="H36" s="35">
        <v>3.3646226851851854E-2</v>
      </c>
      <c r="I36" s="20">
        <v>2907034</v>
      </c>
      <c r="J36" s="20"/>
      <c r="K36" s="24">
        <v>8</v>
      </c>
      <c r="L36" s="25">
        <v>49.35</v>
      </c>
      <c r="M36" s="25">
        <v>49350</v>
      </c>
      <c r="N36" s="33">
        <v>68.791755676269531</v>
      </c>
      <c r="O36" s="21">
        <v>914.82000732421875</v>
      </c>
      <c r="P36" s="20"/>
      <c r="Q36" s="24">
        <v>3</v>
      </c>
    </row>
    <row r="37" spans="1:17">
      <c r="A37" s="24">
        <v>5</v>
      </c>
      <c r="B37" s="24">
        <v>24</v>
      </c>
      <c r="C37" s="24" t="s">
        <v>50</v>
      </c>
      <c r="D37" s="20" t="s">
        <v>54</v>
      </c>
      <c r="E37" s="24" t="s">
        <v>30</v>
      </c>
      <c r="F37" s="35">
        <v>3.3233391203703701E-2</v>
      </c>
      <c r="G37" s="24">
        <v>2871365</v>
      </c>
      <c r="H37" s="35">
        <v>3.7408599537037041E-2</v>
      </c>
      <c r="I37" s="20">
        <v>3232103</v>
      </c>
      <c r="J37" s="20"/>
      <c r="K37" s="24">
        <v>8</v>
      </c>
      <c r="L37" s="25">
        <v>49.35</v>
      </c>
      <c r="M37" s="25">
        <v>49350</v>
      </c>
      <c r="N37" s="33">
        <v>61.873012542724609</v>
      </c>
      <c r="O37" s="21">
        <v>822.80999755859375</v>
      </c>
      <c r="P37" s="20"/>
      <c r="Q37" s="24">
        <v>4</v>
      </c>
    </row>
    <row r="38" spans="1:17">
      <c r="A38" s="29" t="s">
        <v>17</v>
      </c>
      <c r="B38" s="20" t="s">
        <v>56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>
      <c r="A39" s="26" t="s">
        <v>16</v>
      </c>
      <c r="B39" s="26" t="s">
        <v>15</v>
      </c>
      <c r="C39" s="26" t="s">
        <v>14</v>
      </c>
      <c r="D39" s="26" t="s">
        <v>13</v>
      </c>
      <c r="E39" s="26" t="s">
        <v>12</v>
      </c>
      <c r="F39" s="28" t="s">
        <v>11</v>
      </c>
      <c r="G39" s="26"/>
      <c r="H39" s="28" t="s">
        <v>10</v>
      </c>
      <c r="I39" s="26"/>
      <c r="J39" s="26" t="s">
        <v>9</v>
      </c>
      <c r="K39" s="26" t="s">
        <v>8</v>
      </c>
      <c r="L39" s="27" t="s">
        <v>7</v>
      </c>
      <c r="M39" s="27"/>
      <c r="N39" s="32" t="s">
        <v>6</v>
      </c>
      <c r="O39" s="26" t="s">
        <v>5</v>
      </c>
      <c r="P39" s="20"/>
      <c r="Q39" s="20"/>
    </row>
    <row r="40" spans="1:17">
      <c r="A40" s="24">
        <v>1</v>
      </c>
      <c r="B40" s="24">
        <v>93</v>
      </c>
      <c r="C40" s="24" t="s">
        <v>57</v>
      </c>
      <c r="D40" s="20" t="s">
        <v>58</v>
      </c>
      <c r="E40" s="24" t="s">
        <v>30</v>
      </c>
      <c r="F40" s="35">
        <v>3.1586342592592589E-2</v>
      </c>
      <c r="G40" s="24">
        <v>2729060</v>
      </c>
      <c r="H40" s="35">
        <v>3.1586342592592589E-2</v>
      </c>
      <c r="I40" s="20">
        <v>2729060</v>
      </c>
      <c r="J40" s="20"/>
      <c r="K40" s="24">
        <v>8</v>
      </c>
      <c r="L40" s="25">
        <v>49.35</v>
      </c>
      <c r="M40" s="25">
        <v>49350</v>
      </c>
      <c r="N40" s="33">
        <v>65.099334716796875</v>
      </c>
      <c r="O40" s="21">
        <v>1000</v>
      </c>
      <c r="P40" s="20"/>
      <c r="Q40" s="24">
        <v>0</v>
      </c>
    </row>
    <row r="41" spans="1:17">
      <c r="A41" s="24">
        <v>2</v>
      </c>
      <c r="B41" s="24">
        <v>84</v>
      </c>
      <c r="C41" s="24" t="s">
        <v>57</v>
      </c>
      <c r="D41" s="20" t="s">
        <v>81</v>
      </c>
      <c r="E41" s="24" t="s">
        <v>47</v>
      </c>
      <c r="F41" s="35">
        <v>2.9451458333333336E-2</v>
      </c>
      <c r="G41" s="24">
        <v>2544606</v>
      </c>
      <c r="H41" s="35">
        <v>3.3683182870370372E-2</v>
      </c>
      <c r="I41" s="20">
        <v>2910227</v>
      </c>
      <c r="J41" s="20"/>
      <c r="K41" s="24">
        <v>7</v>
      </c>
      <c r="L41" s="25">
        <v>43.15</v>
      </c>
      <c r="M41" s="25">
        <v>43150</v>
      </c>
      <c r="N41" s="33">
        <v>61.046779632568359</v>
      </c>
      <c r="O41" s="21">
        <v>0</v>
      </c>
      <c r="P41" s="20"/>
      <c r="Q41" s="24">
        <v>1</v>
      </c>
    </row>
    <row r="42" spans="1:17">
      <c r="A42" s="24">
        <v>3</v>
      </c>
      <c r="B42" s="24">
        <v>58</v>
      </c>
      <c r="C42" s="24" t="s">
        <v>57</v>
      </c>
      <c r="D42" s="20" t="s">
        <v>59</v>
      </c>
      <c r="E42" s="24" t="s">
        <v>30</v>
      </c>
      <c r="F42" s="35">
        <v>3.0458460648148146E-2</v>
      </c>
      <c r="G42" s="24">
        <v>2631611</v>
      </c>
      <c r="H42" s="35">
        <v>4.8882106481481481E-2</v>
      </c>
      <c r="I42" s="20">
        <v>4223414</v>
      </c>
      <c r="J42" s="20"/>
      <c r="K42" s="24">
        <v>5</v>
      </c>
      <c r="L42" s="25">
        <v>30.75</v>
      </c>
      <c r="M42" s="25">
        <v>30750</v>
      </c>
      <c r="N42" s="33">
        <v>42.065486907958984</v>
      </c>
      <c r="O42" s="21">
        <v>646.16998291015625</v>
      </c>
      <c r="P42" s="20"/>
      <c r="Q42" s="24">
        <v>2</v>
      </c>
    </row>
    <row r="43" spans="1:17">
      <c r="A43" s="34" t="s">
        <v>22</v>
      </c>
      <c r="B43" s="24">
        <v>295</v>
      </c>
      <c r="C43" s="24" t="s">
        <v>57</v>
      </c>
      <c r="D43" s="20" t="s">
        <v>104</v>
      </c>
      <c r="E43" s="24" t="s">
        <v>30</v>
      </c>
      <c r="F43" s="35">
        <v>3.6064236111111115E-3</v>
      </c>
      <c r="G43" s="24">
        <v>311595</v>
      </c>
      <c r="H43" s="35">
        <v>0</v>
      </c>
      <c r="I43" s="20">
        <v>0</v>
      </c>
      <c r="J43" s="20" t="s">
        <v>33</v>
      </c>
      <c r="K43" s="24">
        <v>1</v>
      </c>
      <c r="L43" s="25">
        <v>5.95</v>
      </c>
      <c r="M43" s="25">
        <v>5950</v>
      </c>
      <c r="N43" s="33">
        <v>68.743080139160156</v>
      </c>
      <c r="O43" s="21">
        <v>0</v>
      </c>
      <c r="P43" s="20"/>
      <c r="Q43" s="24">
        <v>0</v>
      </c>
    </row>
    <row r="44" spans="1:17">
      <c r="A44" s="29" t="s">
        <v>21</v>
      </c>
      <c r="B44" s="20" t="s">
        <v>60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>
      <c r="A45" s="29" t="s">
        <v>17</v>
      </c>
      <c r="B45" s="20" t="s">
        <v>61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>
      <c r="A46" s="26" t="s">
        <v>16</v>
      </c>
      <c r="B46" s="26" t="s">
        <v>15</v>
      </c>
      <c r="C46" s="26" t="s">
        <v>14</v>
      </c>
      <c r="D46" s="26" t="s">
        <v>13</v>
      </c>
      <c r="E46" s="26" t="s">
        <v>12</v>
      </c>
      <c r="F46" s="28" t="s">
        <v>11</v>
      </c>
      <c r="G46" s="26"/>
      <c r="H46" s="28" t="s">
        <v>10</v>
      </c>
      <c r="I46" s="26"/>
      <c r="J46" s="26" t="s">
        <v>9</v>
      </c>
      <c r="K46" s="26" t="s">
        <v>8</v>
      </c>
      <c r="L46" s="27" t="s">
        <v>7</v>
      </c>
      <c r="M46" s="27"/>
      <c r="N46" s="32" t="s">
        <v>6</v>
      </c>
      <c r="O46" s="26" t="s">
        <v>5</v>
      </c>
      <c r="P46" s="20"/>
      <c r="Q46" s="20"/>
    </row>
    <row r="47" spans="1:17">
      <c r="A47" s="24">
        <v>1</v>
      </c>
      <c r="B47" s="24">
        <v>11</v>
      </c>
      <c r="C47" s="24" t="s">
        <v>62</v>
      </c>
      <c r="D47" s="20" t="s">
        <v>67</v>
      </c>
      <c r="E47" s="24" t="s">
        <v>30</v>
      </c>
      <c r="F47" s="35">
        <v>2.8394224537037036E-2</v>
      </c>
      <c r="G47" s="24">
        <v>2453261</v>
      </c>
      <c r="H47" s="35">
        <v>2.8394224537037036E-2</v>
      </c>
      <c r="I47" s="20">
        <v>2453261</v>
      </c>
      <c r="J47" s="20"/>
      <c r="K47" s="24">
        <v>11</v>
      </c>
      <c r="L47" s="25">
        <v>67.95</v>
      </c>
      <c r="M47" s="25">
        <v>67950</v>
      </c>
      <c r="N47" s="33">
        <v>99.712181091308594</v>
      </c>
      <c r="O47" s="21">
        <v>1000</v>
      </c>
      <c r="P47" s="20"/>
      <c r="Q47" s="24">
        <v>0</v>
      </c>
    </row>
    <row r="48" spans="1:17">
      <c r="A48" s="24">
        <v>2</v>
      </c>
      <c r="B48" s="24">
        <v>10</v>
      </c>
      <c r="C48" s="24" t="s">
        <v>62</v>
      </c>
      <c r="D48" s="20" t="s">
        <v>63</v>
      </c>
      <c r="E48" s="24" t="s">
        <v>30</v>
      </c>
      <c r="F48" s="35">
        <v>2.8860277777777776E-2</v>
      </c>
      <c r="G48" s="24">
        <v>2493528</v>
      </c>
      <c r="H48" s="35">
        <v>2.8860277777777776E-2</v>
      </c>
      <c r="I48" s="20">
        <v>2493528</v>
      </c>
      <c r="J48" s="20"/>
      <c r="K48" s="24">
        <v>11</v>
      </c>
      <c r="L48" s="25">
        <v>67.95</v>
      </c>
      <c r="M48" s="25">
        <v>67950</v>
      </c>
      <c r="N48" s="33">
        <v>98.101966857910156</v>
      </c>
      <c r="O48" s="21">
        <v>983.8499755859375</v>
      </c>
      <c r="P48" s="20"/>
      <c r="Q48" s="24">
        <v>1</v>
      </c>
    </row>
    <row r="49" spans="1:17">
      <c r="A49" s="24">
        <v>3</v>
      </c>
      <c r="B49" s="24">
        <v>16</v>
      </c>
      <c r="C49" s="24" t="s">
        <v>62</v>
      </c>
      <c r="D49" s="20" t="s">
        <v>65</v>
      </c>
      <c r="E49" s="24" t="s">
        <v>30</v>
      </c>
      <c r="F49" s="35">
        <v>2.8466284722222224E-2</v>
      </c>
      <c r="G49" s="24">
        <v>2459487</v>
      </c>
      <c r="H49" s="35">
        <v>3.1324432870370372E-2</v>
      </c>
      <c r="I49" s="20">
        <v>2706431</v>
      </c>
      <c r="J49" s="20"/>
      <c r="K49" s="24">
        <v>10</v>
      </c>
      <c r="L49" s="25">
        <v>61.75</v>
      </c>
      <c r="M49" s="25">
        <v>61750</v>
      </c>
      <c r="N49" s="33">
        <v>90.38470458984375</v>
      </c>
      <c r="O49" s="21">
        <v>906.45001220703125</v>
      </c>
      <c r="P49" s="20"/>
      <c r="Q49" s="24">
        <v>2</v>
      </c>
    </row>
    <row r="50" spans="1:17">
      <c r="A50" s="24">
        <v>4</v>
      </c>
      <c r="B50" s="24">
        <v>72</v>
      </c>
      <c r="C50" s="24" t="s">
        <v>62</v>
      </c>
      <c r="D50" s="20" t="s">
        <v>64</v>
      </c>
      <c r="E50" s="24" t="s">
        <v>30</v>
      </c>
      <c r="F50" s="35">
        <v>3.1505474537037038E-2</v>
      </c>
      <c r="G50" s="24">
        <v>2722073</v>
      </c>
      <c r="H50" s="35">
        <v>3.1505474537037038E-2</v>
      </c>
      <c r="I50" s="20">
        <v>2722073</v>
      </c>
      <c r="J50" s="20"/>
      <c r="K50" s="24">
        <v>11</v>
      </c>
      <c r="L50" s="25">
        <v>67.95</v>
      </c>
      <c r="M50" s="25">
        <v>67950</v>
      </c>
      <c r="N50" s="33">
        <v>89.865333557128906</v>
      </c>
      <c r="O50" s="21">
        <v>901.239990234375</v>
      </c>
      <c r="P50" s="20"/>
      <c r="Q50" s="24">
        <v>3</v>
      </c>
    </row>
    <row r="51" spans="1:17">
      <c r="A51" s="34" t="s">
        <v>22</v>
      </c>
      <c r="B51" s="24">
        <v>91</v>
      </c>
      <c r="C51" s="24" t="s">
        <v>62</v>
      </c>
      <c r="D51" s="20" t="s">
        <v>66</v>
      </c>
      <c r="E51" s="24" t="s">
        <v>30</v>
      </c>
      <c r="F51" s="35">
        <v>2.0442777777777778E-2</v>
      </c>
      <c r="G51" s="24">
        <v>1766256</v>
      </c>
      <c r="H51" s="35">
        <v>0</v>
      </c>
      <c r="I51" s="20">
        <v>0</v>
      </c>
      <c r="J51" s="20" t="s">
        <v>33</v>
      </c>
      <c r="K51" s="24">
        <v>7</v>
      </c>
      <c r="L51" s="25">
        <v>43.15</v>
      </c>
      <c r="M51" s="25">
        <v>43150</v>
      </c>
      <c r="N51" s="33">
        <v>87.948745727539063</v>
      </c>
      <c r="O51" s="21">
        <v>0</v>
      </c>
      <c r="P51" s="20"/>
      <c r="Q51" s="24">
        <v>0</v>
      </c>
    </row>
    <row r="52" spans="1:17">
      <c r="A52" s="29" t="s">
        <v>17</v>
      </c>
      <c r="B52" s="20" t="s">
        <v>68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>
      <c r="A53" s="26" t="s">
        <v>16</v>
      </c>
      <c r="B53" s="26" t="s">
        <v>15</v>
      </c>
      <c r="C53" s="26" t="s">
        <v>14</v>
      </c>
      <c r="D53" s="26" t="s">
        <v>13</v>
      </c>
      <c r="E53" s="26" t="s">
        <v>12</v>
      </c>
      <c r="F53" s="28" t="s">
        <v>11</v>
      </c>
      <c r="G53" s="26"/>
      <c r="H53" s="28" t="s">
        <v>10</v>
      </c>
      <c r="I53" s="26"/>
      <c r="J53" s="26" t="s">
        <v>9</v>
      </c>
      <c r="K53" s="26" t="s">
        <v>8</v>
      </c>
      <c r="L53" s="27" t="s">
        <v>7</v>
      </c>
      <c r="M53" s="27"/>
      <c r="N53" s="32" t="s">
        <v>6</v>
      </c>
      <c r="O53" s="26" t="s">
        <v>5</v>
      </c>
      <c r="P53" s="20"/>
      <c r="Q53" s="20"/>
    </row>
    <row r="54" spans="1:17">
      <c r="A54" s="24">
        <v>1</v>
      </c>
      <c r="B54" s="24">
        <v>95</v>
      </c>
      <c r="C54" s="24" t="s">
        <v>69</v>
      </c>
      <c r="D54" s="20" t="s">
        <v>70</v>
      </c>
      <c r="E54" s="24" t="s">
        <v>30</v>
      </c>
      <c r="F54" s="35">
        <v>3.1467291666666668E-2</v>
      </c>
      <c r="G54" s="24">
        <v>2718774</v>
      </c>
      <c r="H54" s="35">
        <v>3.1467291666666668E-2</v>
      </c>
      <c r="I54" s="20">
        <v>2718774</v>
      </c>
      <c r="J54" s="20"/>
      <c r="K54" s="24">
        <v>10</v>
      </c>
      <c r="L54" s="25">
        <v>61.75</v>
      </c>
      <c r="M54" s="25">
        <v>61750</v>
      </c>
      <c r="N54" s="33">
        <v>81.764793395996094</v>
      </c>
      <c r="O54" s="21">
        <v>1000</v>
      </c>
      <c r="P54" s="20"/>
      <c r="Q54" s="24">
        <v>0</v>
      </c>
    </row>
    <row r="55" spans="1:17">
      <c r="A55" s="24">
        <v>2</v>
      </c>
      <c r="B55" s="24">
        <v>18</v>
      </c>
      <c r="C55" s="24" t="s">
        <v>69</v>
      </c>
      <c r="D55" s="20" t="s">
        <v>105</v>
      </c>
      <c r="E55" s="24" t="s">
        <v>106</v>
      </c>
      <c r="F55" s="35">
        <v>2.8435034722222221E-2</v>
      </c>
      <c r="G55" s="24">
        <v>2456787</v>
      </c>
      <c r="H55" s="35">
        <v>3.1608692129629627E-2</v>
      </c>
      <c r="I55" s="20">
        <v>2730991</v>
      </c>
      <c r="J55" s="20"/>
      <c r="K55" s="24">
        <v>9</v>
      </c>
      <c r="L55" s="25">
        <v>55.55</v>
      </c>
      <c r="M55" s="25">
        <v>55550</v>
      </c>
      <c r="N55" s="33">
        <v>81.398994445800781</v>
      </c>
      <c r="O55" s="21">
        <v>0</v>
      </c>
      <c r="P55" s="20"/>
      <c r="Q55" s="24">
        <v>1</v>
      </c>
    </row>
    <row r="56" spans="1:17">
      <c r="A56" s="24">
        <v>3</v>
      </c>
      <c r="B56" s="24">
        <v>29</v>
      </c>
      <c r="C56" s="24" t="s">
        <v>69</v>
      </c>
      <c r="D56" s="20" t="s">
        <v>107</v>
      </c>
      <c r="E56" s="24" t="s">
        <v>30</v>
      </c>
      <c r="F56" s="35">
        <v>2.9230902777777779E-2</v>
      </c>
      <c r="G56" s="24">
        <v>2525550</v>
      </c>
      <c r="H56" s="35">
        <v>3.2493391203703703E-2</v>
      </c>
      <c r="I56" s="20">
        <v>2807429</v>
      </c>
      <c r="J56" s="20"/>
      <c r="K56" s="24">
        <v>9</v>
      </c>
      <c r="L56" s="25">
        <v>55.55</v>
      </c>
      <c r="M56" s="25">
        <v>55550</v>
      </c>
      <c r="N56" s="33">
        <v>79.182754516601563</v>
      </c>
      <c r="O56" s="21">
        <v>968.41998291015625</v>
      </c>
      <c r="P56" s="20"/>
      <c r="Q56" s="24">
        <v>2</v>
      </c>
    </row>
    <row r="57" spans="1:17">
      <c r="A57" s="24">
        <v>4</v>
      </c>
      <c r="B57" s="24">
        <v>31</v>
      </c>
      <c r="C57" s="24" t="s">
        <v>69</v>
      </c>
      <c r="D57" s="20" t="s">
        <v>108</v>
      </c>
      <c r="E57" s="24" t="s">
        <v>106</v>
      </c>
      <c r="F57" s="35">
        <v>3.0385752314814819E-2</v>
      </c>
      <c r="G57" s="24">
        <v>2625329</v>
      </c>
      <c r="H57" s="35">
        <v>3.8020671296296292E-2</v>
      </c>
      <c r="I57" s="20">
        <v>3284986</v>
      </c>
      <c r="J57" s="20"/>
      <c r="K57" s="24">
        <v>8</v>
      </c>
      <c r="L57" s="25">
        <v>49.35</v>
      </c>
      <c r="M57" s="25">
        <v>49350</v>
      </c>
      <c r="N57" s="33">
        <v>67.671516418457031</v>
      </c>
      <c r="O57" s="21">
        <v>0</v>
      </c>
      <c r="P57" s="20"/>
      <c r="Q57" s="24">
        <v>3</v>
      </c>
    </row>
    <row r="58" spans="1:17">
      <c r="A58" s="34" t="s">
        <v>22</v>
      </c>
      <c r="B58" s="24">
        <v>101</v>
      </c>
      <c r="C58" s="24" t="s">
        <v>69</v>
      </c>
      <c r="D58" s="20" t="s">
        <v>109</v>
      </c>
      <c r="E58" s="24" t="s">
        <v>47</v>
      </c>
      <c r="F58" s="35">
        <v>1.6576157407407408E-2</v>
      </c>
      <c r="G58" s="24">
        <v>1432180</v>
      </c>
      <c r="H58" s="35">
        <v>0</v>
      </c>
      <c r="I58" s="20">
        <v>0</v>
      </c>
      <c r="J58" s="20" t="s">
        <v>33</v>
      </c>
      <c r="K58" s="24">
        <v>5</v>
      </c>
      <c r="L58" s="25">
        <v>30.75</v>
      </c>
      <c r="M58" s="25">
        <v>30750</v>
      </c>
      <c r="N58" s="33">
        <v>77.294754028320312</v>
      </c>
      <c r="O58" s="21">
        <v>0</v>
      </c>
      <c r="P58" s="20"/>
      <c r="Q58" s="24">
        <v>0</v>
      </c>
    </row>
    <row r="59" spans="1:17">
      <c r="A59" s="29" t="s">
        <v>17</v>
      </c>
      <c r="B59" s="20" t="s">
        <v>71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>
      <c r="A60" s="26" t="s">
        <v>16</v>
      </c>
      <c r="B60" s="26" t="s">
        <v>15</v>
      </c>
      <c r="C60" s="26" t="s">
        <v>14</v>
      </c>
      <c r="D60" s="26" t="s">
        <v>13</v>
      </c>
      <c r="E60" s="26" t="s">
        <v>12</v>
      </c>
      <c r="F60" s="28" t="s">
        <v>11</v>
      </c>
      <c r="G60" s="26"/>
      <c r="H60" s="28" t="s">
        <v>10</v>
      </c>
      <c r="I60" s="26"/>
      <c r="J60" s="26" t="s">
        <v>9</v>
      </c>
      <c r="K60" s="26" t="s">
        <v>8</v>
      </c>
      <c r="L60" s="27" t="s">
        <v>7</v>
      </c>
      <c r="M60" s="27"/>
      <c r="N60" s="32" t="s">
        <v>6</v>
      </c>
      <c r="O60" s="26" t="s">
        <v>5</v>
      </c>
      <c r="P60" s="20"/>
      <c r="Q60" s="20"/>
    </row>
    <row r="61" spans="1:17">
      <c r="A61" s="24">
        <v>1</v>
      </c>
      <c r="B61" s="24">
        <v>60</v>
      </c>
      <c r="C61" s="24" t="s">
        <v>72</v>
      </c>
      <c r="D61" s="20" t="s">
        <v>74</v>
      </c>
      <c r="E61" s="24" t="s">
        <v>30</v>
      </c>
      <c r="F61" s="35">
        <v>2.997445601851852E-2</v>
      </c>
      <c r="G61" s="24">
        <v>2589793</v>
      </c>
      <c r="H61" s="35">
        <v>2.997445601851852E-2</v>
      </c>
      <c r="I61" s="20">
        <v>2589793</v>
      </c>
      <c r="J61" s="20"/>
      <c r="K61" s="24">
        <v>9</v>
      </c>
      <c r="L61" s="25">
        <v>55.55</v>
      </c>
      <c r="M61" s="25">
        <v>55550</v>
      </c>
      <c r="N61" s="33">
        <v>77.218528747558594</v>
      </c>
      <c r="O61" s="21">
        <v>1000</v>
      </c>
      <c r="P61" s="20"/>
      <c r="Q61" s="24">
        <v>0</v>
      </c>
    </row>
    <row r="62" spans="1:17">
      <c r="A62" s="24">
        <v>2</v>
      </c>
      <c r="B62" s="24">
        <v>696</v>
      </c>
      <c r="C62" s="24" t="s">
        <v>72</v>
      </c>
      <c r="D62" s="20" t="s">
        <v>73</v>
      </c>
      <c r="E62" s="24" t="s">
        <v>30</v>
      </c>
      <c r="F62" s="35">
        <v>3.0312025462962962E-2</v>
      </c>
      <c r="G62" s="24">
        <v>2618959</v>
      </c>
      <c r="H62" s="35">
        <v>3.0312025462962962E-2</v>
      </c>
      <c r="I62" s="20">
        <v>2618959</v>
      </c>
      <c r="J62" s="20"/>
      <c r="K62" s="24">
        <v>9</v>
      </c>
      <c r="L62" s="25">
        <v>55.55</v>
      </c>
      <c r="M62" s="25">
        <v>55550</v>
      </c>
      <c r="N62" s="33">
        <v>76.35858154296875</v>
      </c>
      <c r="O62" s="21">
        <v>988.8599853515625</v>
      </c>
      <c r="P62" s="20"/>
      <c r="Q62" s="24">
        <v>1</v>
      </c>
    </row>
    <row r="63" spans="1:17">
      <c r="A63" s="24">
        <v>3</v>
      </c>
      <c r="B63" s="24">
        <v>58</v>
      </c>
      <c r="C63" s="24" t="s">
        <v>72</v>
      </c>
      <c r="D63" s="20" t="s">
        <v>75</v>
      </c>
      <c r="E63" s="24" t="s">
        <v>30</v>
      </c>
      <c r="F63" s="35">
        <v>2.9445219907407408E-2</v>
      </c>
      <c r="G63" s="24">
        <v>2544067</v>
      </c>
      <c r="H63" s="35">
        <v>3.3144513888888893E-2</v>
      </c>
      <c r="I63" s="20">
        <v>2863686</v>
      </c>
      <c r="J63" s="20"/>
      <c r="K63" s="24">
        <v>8</v>
      </c>
      <c r="L63" s="25">
        <v>49.35</v>
      </c>
      <c r="M63" s="25">
        <v>49350</v>
      </c>
      <c r="N63" s="33">
        <v>69.83306884765625</v>
      </c>
      <c r="O63" s="21">
        <v>904.3499755859375</v>
      </c>
      <c r="P63" s="20"/>
      <c r="Q63" s="24">
        <v>2</v>
      </c>
    </row>
    <row r="64" spans="1:17">
      <c r="A64" s="24">
        <v>4</v>
      </c>
      <c r="B64" s="24">
        <v>84</v>
      </c>
      <c r="C64" s="24" t="s">
        <v>72</v>
      </c>
      <c r="D64" s="20" t="s">
        <v>87</v>
      </c>
      <c r="E64" s="24" t="s">
        <v>30</v>
      </c>
      <c r="F64" s="35">
        <v>2.9616967592592591E-2</v>
      </c>
      <c r="G64" s="24">
        <v>2558906</v>
      </c>
      <c r="H64" s="35">
        <v>3.3337835648148149E-2</v>
      </c>
      <c r="I64" s="20">
        <v>2880389</v>
      </c>
      <c r="J64" s="20"/>
      <c r="K64" s="24">
        <v>8</v>
      </c>
      <c r="L64" s="25">
        <v>49.35</v>
      </c>
      <c r="M64" s="25">
        <v>49350</v>
      </c>
      <c r="N64" s="33">
        <v>69.428108215332031</v>
      </c>
      <c r="O64" s="21">
        <v>899.1099853515625</v>
      </c>
      <c r="P64" s="20"/>
      <c r="Q64" s="24">
        <v>3</v>
      </c>
    </row>
    <row r="65" spans="1:17">
      <c r="A65" s="24">
        <v>5</v>
      </c>
      <c r="B65" s="24">
        <v>79</v>
      </c>
      <c r="C65" s="24" t="s">
        <v>72</v>
      </c>
      <c r="D65" s="20" t="s">
        <v>76</v>
      </c>
      <c r="E65" s="24" t="s">
        <v>30</v>
      </c>
      <c r="F65" s="35">
        <v>2.8892835648148148E-2</v>
      </c>
      <c r="G65" s="24">
        <v>2496341</v>
      </c>
      <c r="H65" s="35">
        <v>3.7195752314814819E-2</v>
      </c>
      <c r="I65" s="20">
        <v>3213713</v>
      </c>
      <c r="J65" s="20"/>
      <c r="K65" s="24">
        <v>7</v>
      </c>
      <c r="L65" s="25">
        <v>43.15</v>
      </c>
      <c r="M65" s="25">
        <v>43150</v>
      </c>
      <c r="N65" s="33">
        <v>62.227073669433594</v>
      </c>
      <c r="O65" s="21">
        <v>805.8499755859375</v>
      </c>
      <c r="P65" s="20"/>
      <c r="Q65" s="24">
        <v>4</v>
      </c>
    </row>
    <row r="66" spans="1:17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>
      <c r="A67" s="23" t="s">
        <v>4</v>
      </c>
      <c r="B67" s="20" t="s">
        <v>110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>
      <c r="A68" s="23" t="s">
        <v>3</v>
      </c>
      <c r="B68" s="20" t="s">
        <v>78</v>
      </c>
      <c r="C68" s="20"/>
      <c r="D68" s="20"/>
      <c r="E68" s="20"/>
      <c r="F68" s="20"/>
      <c r="G68" s="20"/>
      <c r="H68" s="20"/>
      <c r="I68" s="20"/>
      <c r="J68" s="22"/>
      <c r="K68" s="20"/>
      <c r="L68" s="20"/>
      <c r="M68" s="20"/>
      <c r="N68" s="20"/>
      <c r="O68" s="20"/>
      <c r="P68" s="20"/>
      <c r="Q68" s="20"/>
    </row>
    <row r="69" spans="1:17">
      <c r="A69" s="23" t="s">
        <v>2</v>
      </c>
      <c r="B69" s="20" t="s">
        <v>111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>
      <c r="A71" s="23" t="s">
        <v>1</v>
      </c>
      <c r="B71" s="20" t="s">
        <v>112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>
      <c r="A72" s="23" t="s">
        <v>0</v>
      </c>
      <c r="B72" s="20" t="s">
        <v>98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9"/>
  <sheetViews>
    <sheetView topLeftCell="A35" workbookViewId="0">
      <selection activeCell="A70" sqref="A70"/>
    </sheetView>
  </sheetViews>
  <sheetFormatPr defaultColWidth="8.7109375" defaultRowHeight="15"/>
  <cols>
    <col min="1" max="1" width="18.7109375" style="20" customWidth="1"/>
    <col min="2" max="2" width="18" style="20" customWidth="1"/>
    <col min="3" max="3" width="10.42578125" style="20" customWidth="1"/>
    <col min="4" max="4" width="19.7109375" style="20" customWidth="1"/>
    <col min="5" max="5" width="8.7109375" style="20"/>
    <col min="6" max="6" width="12" style="22" customWidth="1"/>
    <col min="7" max="7" width="11.7109375" style="20" hidden="1" customWidth="1"/>
    <col min="8" max="8" width="12.28515625" style="22" customWidth="1"/>
    <col min="9" max="9" width="12.28515625" style="20" hidden="1" customWidth="1"/>
    <col min="10" max="10" width="21.7109375" style="20" customWidth="1"/>
    <col min="11" max="11" width="8.7109375" style="20"/>
    <col min="12" max="12" width="13.28515625" style="21" bestFit="1" customWidth="1"/>
    <col min="13" max="13" width="13.28515625" style="21" hidden="1" customWidth="1"/>
    <col min="14" max="14" width="20.7109375" style="13" bestFit="1" customWidth="1"/>
    <col min="15" max="16" width="8.7109375" style="20"/>
    <col min="17" max="17" width="0" style="20" hidden="1" customWidth="1"/>
    <col min="18" max="256" width="8.7109375" style="20"/>
    <col min="257" max="257" width="18.7109375" style="20" customWidth="1"/>
    <col min="258" max="258" width="18" style="20" customWidth="1"/>
    <col min="259" max="259" width="10.42578125" style="20" customWidth="1"/>
    <col min="260" max="260" width="19.7109375" style="20" customWidth="1"/>
    <col min="261" max="261" width="8.7109375" style="20"/>
    <col min="262" max="262" width="12" style="20" customWidth="1"/>
    <col min="263" max="263" width="0" style="20" hidden="1" customWidth="1"/>
    <col min="264" max="264" width="12.28515625" style="20" customWidth="1"/>
    <col min="265" max="265" width="0" style="20" hidden="1" customWidth="1"/>
    <col min="266" max="266" width="21.7109375" style="20" customWidth="1"/>
    <col min="267" max="267" width="8.7109375" style="20"/>
    <col min="268" max="268" width="13.28515625" style="20" bestFit="1" customWidth="1"/>
    <col min="269" max="269" width="0" style="20" hidden="1" customWidth="1"/>
    <col min="270" max="270" width="20.7109375" style="20" bestFit="1" customWidth="1"/>
    <col min="271" max="272" width="8.7109375" style="20"/>
    <col min="273" max="273" width="0" style="20" hidden="1" customWidth="1"/>
    <col min="274" max="512" width="8.7109375" style="20"/>
    <col min="513" max="513" width="18.7109375" style="20" customWidth="1"/>
    <col min="514" max="514" width="18" style="20" customWidth="1"/>
    <col min="515" max="515" width="10.42578125" style="20" customWidth="1"/>
    <col min="516" max="516" width="19.7109375" style="20" customWidth="1"/>
    <col min="517" max="517" width="8.7109375" style="20"/>
    <col min="518" max="518" width="12" style="20" customWidth="1"/>
    <col min="519" max="519" width="0" style="20" hidden="1" customWidth="1"/>
    <col min="520" max="520" width="12.28515625" style="20" customWidth="1"/>
    <col min="521" max="521" width="0" style="20" hidden="1" customWidth="1"/>
    <col min="522" max="522" width="21.7109375" style="20" customWidth="1"/>
    <col min="523" max="523" width="8.7109375" style="20"/>
    <col min="524" max="524" width="13.28515625" style="20" bestFit="1" customWidth="1"/>
    <col min="525" max="525" width="0" style="20" hidden="1" customWidth="1"/>
    <col min="526" max="526" width="20.7109375" style="20" bestFit="1" customWidth="1"/>
    <col min="527" max="528" width="8.7109375" style="20"/>
    <col min="529" max="529" width="0" style="20" hidden="1" customWidth="1"/>
    <col min="530" max="768" width="8.7109375" style="20"/>
    <col min="769" max="769" width="18.7109375" style="20" customWidth="1"/>
    <col min="770" max="770" width="18" style="20" customWidth="1"/>
    <col min="771" max="771" width="10.42578125" style="20" customWidth="1"/>
    <col min="772" max="772" width="19.7109375" style="20" customWidth="1"/>
    <col min="773" max="773" width="8.7109375" style="20"/>
    <col min="774" max="774" width="12" style="20" customWidth="1"/>
    <col min="775" max="775" width="0" style="20" hidden="1" customWidth="1"/>
    <col min="776" max="776" width="12.28515625" style="20" customWidth="1"/>
    <col min="777" max="777" width="0" style="20" hidden="1" customWidth="1"/>
    <col min="778" max="778" width="21.7109375" style="20" customWidth="1"/>
    <col min="779" max="779" width="8.7109375" style="20"/>
    <col min="780" max="780" width="13.28515625" style="20" bestFit="1" customWidth="1"/>
    <col min="781" max="781" width="0" style="20" hidden="1" customWidth="1"/>
    <col min="782" max="782" width="20.7109375" style="20" bestFit="1" customWidth="1"/>
    <col min="783" max="784" width="8.7109375" style="20"/>
    <col min="785" max="785" width="0" style="20" hidden="1" customWidth="1"/>
    <col min="786" max="1024" width="8.7109375" style="20"/>
    <col min="1025" max="1025" width="18.7109375" style="20" customWidth="1"/>
    <col min="1026" max="1026" width="18" style="20" customWidth="1"/>
    <col min="1027" max="1027" width="10.42578125" style="20" customWidth="1"/>
    <col min="1028" max="1028" width="19.7109375" style="20" customWidth="1"/>
    <col min="1029" max="1029" width="8.7109375" style="20"/>
    <col min="1030" max="1030" width="12" style="20" customWidth="1"/>
    <col min="1031" max="1031" width="0" style="20" hidden="1" customWidth="1"/>
    <col min="1032" max="1032" width="12.28515625" style="20" customWidth="1"/>
    <col min="1033" max="1033" width="0" style="20" hidden="1" customWidth="1"/>
    <col min="1034" max="1034" width="21.7109375" style="20" customWidth="1"/>
    <col min="1035" max="1035" width="8.7109375" style="20"/>
    <col min="1036" max="1036" width="13.28515625" style="20" bestFit="1" customWidth="1"/>
    <col min="1037" max="1037" width="0" style="20" hidden="1" customWidth="1"/>
    <col min="1038" max="1038" width="20.7109375" style="20" bestFit="1" customWidth="1"/>
    <col min="1039" max="1040" width="8.7109375" style="20"/>
    <col min="1041" max="1041" width="0" style="20" hidden="1" customWidth="1"/>
    <col min="1042" max="1280" width="8.7109375" style="20"/>
    <col min="1281" max="1281" width="18.7109375" style="20" customWidth="1"/>
    <col min="1282" max="1282" width="18" style="20" customWidth="1"/>
    <col min="1283" max="1283" width="10.42578125" style="20" customWidth="1"/>
    <col min="1284" max="1284" width="19.7109375" style="20" customWidth="1"/>
    <col min="1285" max="1285" width="8.7109375" style="20"/>
    <col min="1286" max="1286" width="12" style="20" customWidth="1"/>
    <col min="1287" max="1287" width="0" style="20" hidden="1" customWidth="1"/>
    <col min="1288" max="1288" width="12.28515625" style="20" customWidth="1"/>
    <col min="1289" max="1289" width="0" style="20" hidden="1" customWidth="1"/>
    <col min="1290" max="1290" width="21.7109375" style="20" customWidth="1"/>
    <col min="1291" max="1291" width="8.7109375" style="20"/>
    <col min="1292" max="1292" width="13.28515625" style="20" bestFit="1" customWidth="1"/>
    <col min="1293" max="1293" width="0" style="20" hidden="1" customWidth="1"/>
    <col min="1294" max="1294" width="20.7109375" style="20" bestFit="1" customWidth="1"/>
    <col min="1295" max="1296" width="8.7109375" style="20"/>
    <col min="1297" max="1297" width="0" style="20" hidden="1" customWidth="1"/>
    <col min="1298" max="1536" width="8.7109375" style="20"/>
    <col min="1537" max="1537" width="18.7109375" style="20" customWidth="1"/>
    <col min="1538" max="1538" width="18" style="20" customWidth="1"/>
    <col min="1539" max="1539" width="10.42578125" style="20" customWidth="1"/>
    <col min="1540" max="1540" width="19.7109375" style="20" customWidth="1"/>
    <col min="1541" max="1541" width="8.7109375" style="20"/>
    <col min="1542" max="1542" width="12" style="20" customWidth="1"/>
    <col min="1543" max="1543" width="0" style="20" hidden="1" customWidth="1"/>
    <col min="1544" max="1544" width="12.28515625" style="20" customWidth="1"/>
    <col min="1545" max="1545" width="0" style="20" hidden="1" customWidth="1"/>
    <col min="1546" max="1546" width="21.7109375" style="20" customWidth="1"/>
    <col min="1547" max="1547" width="8.7109375" style="20"/>
    <col min="1548" max="1548" width="13.28515625" style="20" bestFit="1" customWidth="1"/>
    <col min="1549" max="1549" width="0" style="20" hidden="1" customWidth="1"/>
    <col min="1550" max="1550" width="20.7109375" style="20" bestFit="1" customWidth="1"/>
    <col min="1551" max="1552" width="8.7109375" style="20"/>
    <col min="1553" max="1553" width="0" style="20" hidden="1" customWidth="1"/>
    <col min="1554" max="1792" width="8.7109375" style="20"/>
    <col min="1793" max="1793" width="18.7109375" style="20" customWidth="1"/>
    <col min="1794" max="1794" width="18" style="20" customWidth="1"/>
    <col min="1795" max="1795" width="10.42578125" style="20" customWidth="1"/>
    <col min="1796" max="1796" width="19.7109375" style="20" customWidth="1"/>
    <col min="1797" max="1797" width="8.7109375" style="20"/>
    <col min="1798" max="1798" width="12" style="20" customWidth="1"/>
    <col min="1799" max="1799" width="0" style="20" hidden="1" customWidth="1"/>
    <col min="1800" max="1800" width="12.28515625" style="20" customWidth="1"/>
    <col min="1801" max="1801" width="0" style="20" hidden="1" customWidth="1"/>
    <col min="1802" max="1802" width="21.7109375" style="20" customWidth="1"/>
    <col min="1803" max="1803" width="8.7109375" style="20"/>
    <col min="1804" max="1804" width="13.28515625" style="20" bestFit="1" customWidth="1"/>
    <col min="1805" max="1805" width="0" style="20" hidden="1" customWidth="1"/>
    <col min="1806" max="1806" width="20.7109375" style="20" bestFit="1" customWidth="1"/>
    <col min="1807" max="1808" width="8.7109375" style="20"/>
    <col min="1809" max="1809" width="0" style="20" hidden="1" customWidth="1"/>
    <col min="1810" max="2048" width="8.7109375" style="20"/>
    <col min="2049" max="2049" width="18.7109375" style="20" customWidth="1"/>
    <col min="2050" max="2050" width="18" style="20" customWidth="1"/>
    <col min="2051" max="2051" width="10.42578125" style="20" customWidth="1"/>
    <col min="2052" max="2052" width="19.7109375" style="20" customWidth="1"/>
    <col min="2053" max="2053" width="8.7109375" style="20"/>
    <col min="2054" max="2054" width="12" style="20" customWidth="1"/>
    <col min="2055" max="2055" width="0" style="20" hidden="1" customWidth="1"/>
    <col min="2056" max="2056" width="12.28515625" style="20" customWidth="1"/>
    <col min="2057" max="2057" width="0" style="20" hidden="1" customWidth="1"/>
    <col min="2058" max="2058" width="21.7109375" style="20" customWidth="1"/>
    <col min="2059" max="2059" width="8.7109375" style="20"/>
    <col min="2060" max="2060" width="13.28515625" style="20" bestFit="1" customWidth="1"/>
    <col min="2061" max="2061" width="0" style="20" hidden="1" customWidth="1"/>
    <col min="2062" max="2062" width="20.7109375" style="20" bestFit="1" customWidth="1"/>
    <col min="2063" max="2064" width="8.7109375" style="20"/>
    <col min="2065" max="2065" width="0" style="20" hidden="1" customWidth="1"/>
    <col min="2066" max="2304" width="8.7109375" style="20"/>
    <col min="2305" max="2305" width="18.7109375" style="20" customWidth="1"/>
    <col min="2306" max="2306" width="18" style="20" customWidth="1"/>
    <col min="2307" max="2307" width="10.42578125" style="20" customWidth="1"/>
    <col min="2308" max="2308" width="19.7109375" style="20" customWidth="1"/>
    <col min="2309" max="2309" width="8.7109375" style="20"/>
    <col min="2310" max="2310" width="12" style="20" customWidth="1"/>
    <col min="2311" max="2311" width="0" style="20" hidden="1" customWidth="1"/>
    <col min="2312" max="2312" width="12.28515625" style="20" customWidth="1"/>
    <col min="2313" max="2313" width="0" style="20" hidden="1" customWidth="1"/>
    <col min="2314" max="2314" width="21.7109375" style="20" customWidth="1"/>
    <col min="2315" max="2315" width="8.7109375" style="20"/>
    <col min="2316" max="2316" width="13.28515625" style="20" bestFit="1" customWidth="1"/>
    <col min="2317" max="2317" width="0" style="20" hidden="1" customWidth="1"/>
    <col min="2318" max="2318" width="20.7109375" style="20" bestFit="1" customWidth="1"/>
    <col min="2319" max="2320" width="8.7109375" style="20"/>
    <col min="2321" max="2321" width="0" style="20" hidden="1" customWidth="1"/>
    <col min="2322" max="2560" width="8.7109375" style="20"/>
    <col min="2561" max="2561" width="18.7109375" style="20" customWidth="1"/>
    <col min="2562" max="2562" width="18" style="20" customWidth="1"/>
    <col min="2563" max="2563" width="10.42578125" style="20" customWidth="1"/>
    <col min="2564" max="2564" width="19.7109375" style="20" customWidth="1"/>
    <col min="2565" max="2565" width="8.7109375" style="20"/>
    <col min="2566" max="2566" width="12" style="20" customWidth="1"/>
    <col min="2567" max="2567" width="0" style="20" hidden="1" customWidth="1"/>
    <col min="2568" max="2568" width="12.28515625" style="20" customWidth="1"/>
    <col min="2569" max="2569" width="0" style="20" hidden="1" customWidth="1"/>
    <col min="2570" max="2570" width="21.7109375" style="20" customWidth="1"/>
    <col min="2571" max="2571" width="8.7109375" style="20"/>
    <col min="2572" max="2572" width="13.28515625" style="20" bestFit="1" customWidth="1"/>
    <col min="2573" max="2573" width="0" style="20" hidden="1" customWidth="1"/>
    <col min="2574" max="2574" width="20.7109375" style="20" bestFit="1" customWidth="1"/>
    <col min="2575" max="2576" width="8.7109375" style="20"/>
    <col min="2577" max="2577" width="0" style="20" hidden="1" customWidth="1"/>
    <col min="2578" max="2816" width="8.7109375" style="20"/>
    <col min="2817" max="2817" width="18.7109375" style="20" customWidth="1"/>
    <col min="2818" max="2818" width="18" style="20" customWidth="1"/>
    <col min="2819" max="2819" width="10.42578125" style="20" customWidth="1"/>
    <col min="2820" max="2820" width="19.7109375" style="20" customWidth="1"/>
    <col min="2821" max="2821" width="8.7109375" style="20"/>
    <col min="2822" max="2822" width="12" style="20" customWidth="1"/>
    <col min="2823" max="2823" width="0" style="20" hidden="1" customWidth="1"/>
    <col min="2824" max="2824" width="12.28515625" style="20" customWidth="1"/>
    <col min="2825" max="2825" width="0" style="20" hidden="1" customWidth="1"/>
    <col min="2826" max="2826" width="21.7109375" style="20" customWidth="1"/>
    <col min="2827" max="2827" width="8.7109375" style="20"/>
    <col min="2828" max="2828" width="13.28515625" style="20" bestFit="1" customWidth="1"/>
    <col min="2829" max="2829" width="0" style="20" hidden="1" customWidth="1"/>
    <col min="2830" max="2830" width="20.7109375" style="20" bestFit="1" customWidth="1"/>
    <col min="2831" max="2832" width="8.7109375" style="20"/>
    <col min="2833" max="2833" width="0" style="20" hidden="1" customWidth="1"/>
    <col min="2834" max="3072" width="8.7109375" style="20"/>
    <col min="3073" max="3073" width="18.7109375" style="20" customWidth="1"/>
    <col min="3074" max="3074" width="18" style="20" customWidth="1"/>
    <col min="3075" max="3075" width="10.42578125" style="20" customWidth="1"/>
    <col min="3076" max="3076" width="19.7109375" style="20" customWidth="1"/>
    <col min="3077" max="3077" width="8.7109375" style="20"/>
    <col min="3078" max="3078" width="12" style="20" customWidth="1"/>
    <col min="3079" max="3079" width="0" style="20" hidden="1" customWidth="1"/>
    <col min="3080" max="3080" width="12.28515625" style="20" customWidth="1"/>
    <col min="3081" max="3081" width="0" style="20" hidden="1" customWidth="1"/>
    <col min="3082" max="3082" width="21.7109375" style="20" customWidth="1"/>
    <col min="3083" max="3083" width="8.7109375" style="20"/>
    <col min="3084" max="3084" width="13.28515625" style="20" bestFit="1" customWidth="1"/>
    <col min="3085" max="3085" width="0" style="20" hidden="1" customWidth="1"/>
    <col min="3086" max="3086" width="20.7109375" style="20" bestFit="1" customWidth="1"/>
    <col min="3087" max="3088" width="8.7109375" style="20"/>
    <col min="3089" max="3089" width="0" style="20" hidden="1" customWidth="1"/>
    <col min="3090" max="3328" width="8.7109375" style="20"/>
    <col min="3329" max="3329" width="18.7109375" style="20" customWidth="1"/>
    <col min="3330" max="3330" width="18" style="20" customWidth="1"/>
    <col min="3331" max="3331" width="10.42578125" style="20" customWidth="1"/>
    <col min="3332" max="3332" width="19.7109375" style="20" customWidth="1"/>
    <col min="3333" max="3333" width="8.7109375" style="20"/>
    <col min="3334" max="3334" width="12" style="20" customWidth="1"/>
    <col min="3335" max="3335" width="0" style="20" hidden="1" customWidth="1"/>
    <col min="3336" max="3336" width="12.28515625" style="20" customWidth="1"/>
    <col min="3337" max="3337" width="0" style="20" hidden="1" customWidth="1"/>
    <col min="3338" max="3338" width="21.7109375" style="20" customWidth="1"/>
    <col min="3339" max="3339" width="8.7109375" style="20"/>
    <col min="3340" max="3340" width="13.28515625" style="20" bestFit="1" customWidth="1"/>
    <col min="3341" max="3341" width="0" style="20" hidden="1" customWidth="1"/>
    <col min="3342" max="3342" width="20.7109375" style="20" bestFit="1" customWidth="1"/>
    <col min="3343" max="3344" width="8.7109375" style="20"/>
    <col min="3345" max="3345" width="0" style="20" hidden="1" customWidth="1"/>
    <col min="3346" max="3584" width="8.7109375" style="20"/>
    <col min="3585" max="3585" width="18.7109375" style="20" customWidth="1"/>
    <col min="3586" max="3586" width="18" style="20" customWidth="1"/>
    <col min="3587" max="3587" width="10.42578125" style="20" customWidth="1"/>
    <col min="3588" max="3588" width="19.7109375" style="20" customWidth="1"/>
    <col min="3589" max="3589" width="8.7109375" style="20"/>
    <col min="3590" max="3590" width="12" style="20" customWidth="1"/>
    <col min="3591" max="3591" width="0" style="20" hidden="1" customWidth="1"/>
    <col min="3592" max="3592" width="12.28515625" style="20" customWidth="1"/>
    <col min="3593" max="3593" width="0" style="20" hidden="1" customWidth="1"/>
    <col min="3594" max="3594" width="21.7109375" style="20" customWidth="1"/>
    <col min="3595" max="3595" width="8.7109375" style="20"/>
    <col min="3596" max="3596" width="13.28515625" style="20" bestFit="1" customWidth="1"/>
    <col min="3597" max="3597" width="0" style="20" hidden="1" customWidth="1"/>
    <col min="3598" max="3598" width="20.7109375" style="20" bestFit="1" customWidth="1"/>
    <col min="3599" max="3600" width="8.7109375" style="20"/>
    <col min="3601" max="3601" width="0" style="20" hidden="1" customWidth="1"/>
    <col min="3602" max="3840" width="8.7109375" style="20"/>
    <col min="3841" max="3841" width="18.7109375" style="20" customWidth="1"/>
    <col min="3842" max="3842" width="18" style="20" customWidth="1"/>
    <col min="3843" max="3843" width="10.42578125" style="20" customWidth="1"/>
    <col min="3844" max="3844" width="19.7109375" style="20" customWidth="1"/>
    <col min="3845" max="3845" width="8.7109375" style="20"/>
    <col min="3846" max="3846" width="12" style="20" customWidth="1"/>
    <col min="3847" max="3847" width="0" style="20" hidden="1" customWidth="1"/>
    <col min="3848" max="3848" width="12.28515625" style="20" customWidth="1"/>
    <col min="3849" max="3849" width="0" style="20" hidden="1" customWidth="1"/>
    <col min="3850" max="3850" width="21.7109375" style="20" customWidth="1"/>
    <col min="3851" max="3851" width="8.7109375" style="20"/>
    <col min="3852" max="3852" width="13.28515625" style="20" bestFit="1" customWidth="1"/>
    <col min="3853" max="3853" width="0" style="20" hidden="1" customWidth="1"/>
    <col min="3854" max="3854" width="20.7109375" style="20" bestFit="1" customWidth="1"/>
    <col min="3855" max="3856" width="8.7109375" style="20"/>
    <col min="3857" max="3857" width="0" style="20" hidden="1" customWidth="1"/>
    <col min="3858" max="4096" width="8.7109375" style="20"/>
    <col min="4097" max="4097" width="18.7109375" style="20" customWidth="1"/>
    <col min="4098" max="4098" width="18" style="20" customWidth="1"/>
    <col min="4099" max="4099" width="10.42578125" style="20" customWidth="1"/>
    <col min="4100" max="4100" width="19.7109375" style="20" customWidth="1"/>
    <col min="4101" max="4101" width="8.7109375" style="20"/>
    <col min="4102" max="4102" width="12" style="20" customWidth="1"/>
    <col min="4103" max="4103" width="0" style="20" hidden="1" customWidth="1"/>
    <col min="4104" max="4104" width="12.28515625" style="20" customWidth="1"/>
    <col min="4105" max="4105" width="0" style="20" hidden="1" customWidth="1"/>
    <col min="4106" max="4106" width="21.7109375" style="20" customWidth="1"/>
    <col min="4107" max="4107" width="8.7109375" style="20"/>
    <col min="4108" max="4108" width="13.28515625" style="20" bestFit="1" customWidth="1"/>
    <col min="4109" max="4109" width="0" style="20" hidden="1" customWidth="1"/>
    <col min="4110" max="4110" width="20.7109375" style="20" bestFit="1" customWidth="1"/>
    <col min="4111" max="4112" width="8.7109375" style="20"/>
    <col min="4113" max="4113" width="0" style="20" hidden="1" customWidth="1"/>
    <col min="4114" max="4352" width="8.7109375" style="20"/>
    <col min="4353" max="4353" width="18.7109375" style="20" customWidth="1"/>
    <col min="4354" max="4354" width="18" style="20" customWidth="1"/>
    <col min="4355" max="4355" width="10.42578125" style="20" customWidth="1"/>
    <col min="4356" max="4356" width="19.7109375" style="20" customWidth="1"/>
    <col min="4357" max="4357" width="8.7109375" style="20"/>
    <col min="4358" max="4358" width="12" style="20" customWidth="1"/>
    <col min="4359" max="4359" width="0" style="20" hidden="1" customWidth="1"/>
    <col min="4360" max="4360" width="12.28515625" style="20" customWidth="1"/>
    <col min="4361" max="4361" width="0" style="20" hidden="1" customWidth="1"/>
    <col min="4362" max="4362" width="21.7109375" style="20" customWidth="1"/>
    <col min="4363" max="4363" width="8.7109375" style="20"/>
    <col min="4364" max="4364" width="13.28515625" style="20" bestFit="1" customWidth="1"/>
    <col min="4365" max="4365" width="0" style="20" hidden="1" customWidth="1"/>
    <col min="4366" max="4366" width="20.7109375" style="20" bestFit="1" customWidth="1"/>
    <col min="4367" max="4368" width="8.7109375" style="20"/>
    <col min="4369" max="4369" width="0" style="20" hidden="1" customWidth="1"/>
    <col min="4370" max="4608" width="8.7109375" style="20"/>
    <col min="4609" max="4609" width="18.7109375" style="20" customWidth="1"/>
    <col min="4610" max="4610" width="18" style="20" customWidth="1"/>
    <col min="4611" max="4611" width="10.42578125" style="20" customWidth="1"/>
    <col min="4612" max="4612" width="19.7109375" style="20" customWidth="1"/>
    <col min="4613" max="4613" width="8.7109375" style="20"/>
    <col min="4614" max="4614" width="12" style="20" customWidth="1"/>
    <col min="4615" max="4615" width="0" style="20" hidden="1" customWidth="1"/>
    <col min="4616" max="4616" width="12.28515625" style="20" customWidth="1"/>
    <col min="4617" max="4617" width="0" style="20" hidden="1" customWidth="1"/>
    <col min="4618" max="4618" width="21.7109375" style="20" customWidth="1"/>
    <col min="4619" max="4619" width="8.7109375" style="20"/>
    <col min="4620" max="4620" width="13.28515625" style="20" bestFit="1" customWidth="1"/>
    <col min="4621" max="4621" width="0" style="20" hidden="1" customWidth="1"/>
    <col min="4622" max="4622" width="20.7109375" style="20" bestFit="1" customWidth="1"/>
    <col min="4623" max="4624" width="8.7109375" style="20"/>
    <col min="4625" max="4625" width="0" style="20" hidden="1" customWidth="1"/>
    <col min="4626" max="4864" width="8.7109375" style="20"/>
    <col min="4865" max="4865" width="18.7109375" style="20" customWidth="1"/>
    <col min="4866" max="4866" width="18" style="20" customWidth="1"/>
    <col min="4867" max="4867" width="10.42578125" style="20" customWidth="1"/>
    <col min="4868" max="4868" width="19.7109375" style="20" customWidth="1"/>
    <col min="4869" max="4869" width="8.7109375" style="20"/>
    <col min="4870" max="4870" width="12" style="20" customWidth="1"/>
    <col min="4871" max="4871" width="0" style="20" hidden="1" customWidth="1"/>
    <col min="4872" max="4872" width="12.28515625" style="20" customWidth="1"/>
    <col min="4873" max="4873" width="0" style="20" hidden="1" customWidth="1"/>
    <col min="4874" max="4874" width="21.7109375" style="20" customWidth="1"/>
    <col min="4875" max="4875" width="8.7109375" style="20"/>
    <col min="4876" max="4876" width="13.28515625" style="20" bestFit="1" customWidth="1"/>
    <col min="4877" max="4877" width="0" style="20" hidden="1" customWidth="1"/>
    <col min="4878" max="4878" width="20.7109375" style="20" bestFit="1" customWidth="1"/>
    <col min="4879" max="4880" width="8.7109375" style="20"/>
    <col min="4881" max="4881" width="0" style="20" hidden="1" customWidth="1"/>
    <col min="4882" max="5120" width="8.7109375" style="20"/>
    <col min="5121" max="5121" width="18.7109375" style="20" customWidth="1"/>
    <col min="5122" max="5122" width="18" style="20" customWidth="1"/>
    <col min="5123" max="5123" width="10.42578125" style="20" customWidth="1"/>
    <col min="5124" max="5124" width="19.7109375" style="20" customWidth="1"/>
    <col min="5125" max="5125" width="8.7109375" style="20"/>
    <col min="5126" max="5126" width="12" style="20" customWidth="1"/>
    <col min="5127" max="5127" width="0" style="20" hidden="1" customWidth="1"/>
    <col min="5128" max="5128" width="12.28515625" style="20" customWidth="1"/>
    <col min="5129" max="5129" width="0" style="20" hidden="1" customWidth="1"/>
    <col min="5130" max="5130" width="21.7109375" style="20" customWidth="1"/>
    <col min="5131" max="5131" width="8.7109375" style="20"/>
    <col min="5132" max="5132" width="13.28515625" style="20" bestFit="1" customWidth="1"/>
    <col min="5133" max="5133" width="0" style="20" hidden="1" customWidth="1"/>
    <col min="5134" max="5134" width="20.7109375" style="20" bestFit="1" customWidth="1"/>
    <col min="5135" max="5136" width="8.7109375" style="20"/>
    <col min="5137" max="5137" width="0" style="20" hidden="1" customWidth="1"/>
    <col min="5138" max="5376" width="8.7109375" style="20"/>
    <col min="5377" max="5377" width="18.7109375" style="20" customWidth="1"/>
    <col min="5378" max="5378" width="18" style="20" customWidth="1"/>
    <col min="5379" max="5379" width="10.42578125" style="20" customWidth="1"/>
    <col min="5380" max="5380" width="19.7109375" style="20" customWidth="1"/>
    <col min="5381" max="5381" width="8.7109375" style="20"/>
    <col min="5382" max="5382" width="12" style="20" customWidth="1"/>
    <col min="5383" max="5383" width="0" style="20" hidden="1" customWidth="1"/>
    <col min="5384" max="5384" width="12.28515625" style="20" customWidth="1"/>
    <col min="5385" max="5385" width="0" style="20" hidden="1" customWidth="1"/>
    <col min="5386" max="5386" width="21.7109375" style="20" customWidth="1"/>
    <col min="5387" max="5387" width="8.7109375" style="20"/>
    <col min="5388" max="5388" width="13.28515625" style="20" bestFit="1" customWidth="1"/>
    <col min="5389" max="5389" width="0" style="20" hidden="1" customWidth="1"/>
    <col min="5390" max="5390" width="20.7109375" style="20" bestFit="1" customWidth="1"/>
    <col min="5391" max="5392" width="8.7109375" style="20"/>
    <col min="5393" max="5393" width="0" style="20" hidden="1" customWidth="1"/>
    <col min="5394" max="5632" width="8.7109375" style="20"/>
    <col min="5633" max="5633" width="18.7109375" style="20" customWidth="1"/>
    <col min="5634" max="5634" width="18" style="20" customWidth="1"/>
    <col min="5635" max="5635" width="10.42578125" style="20" customWidth="1"/>
    <col min="5636" max="5636" width="19.7109375" style="20" customWidth="1"/>
    <col min="5637" max="5637" width="8.7109375" style="20"/>
    <col min="5638" max="5638" width="12" style="20" customWidth="1"/>
    <col min="5639" max="5639" width="0" style="20" hidden="1" customWidth="1"/>
    <col min="5640" max="5640" width="12.28515625" style="20" customWidth="1"/>
    <col min="5641" max="5641" width="0" style="20" hidden="1" customWidth="1"/>
    <col min="5642" max="5642" width="21.7109375" style="20" customWidth="1"/>
    <col min="5643" max="5643" width="8.7109375" style="20"/>
    <col min="5644" max="5644" width="13.28515625" style="20" bestFit="1" customWidth="1"/>
    <col min="5645" max="5645" width="0" style="20" hidden="1" customWidth="1"/>
    <col min="5646" max="5646" width="20.7109375" style="20" bestFit="1" customWidth="1"/>
    <col min="5647" max="5648" width="8.7109375" style="20"/>
    <col min="5649" max="5649" width="0" style="20" hidden="1" customWidth="1"/>
    <col min="5650" max="5888" width="8.7109375" style="20"/>
    <col min="5889" max="5889" width="18.7109375" style="20" customWidth="1"/>
    <col min="5890" max="5890" width="18" style="20" customWidth="1"/>
    <col min="5891" max="5891" width="10.42578125" style="20" customWidth="1"/>
    <col min="5892" max="5892" width="19.7109375" style="20" customWidth="1"/>
    <col min="5893" max="5893" width="8.7109375" style="20"/>
    <col min="5894" max="5894" width="12" style="20" customWidth="1"/>
    <col min="5895" max="5895" width="0" style="20" hidden="1" customWidth="1"/>
    <col min="5896" max="5896" width="12.28515625" style="20" customWidth="1"/>
    <col min="5897" max="5897" width="0" style="20" hidden="1" customWidth="1"/>
    <col min="5898" max="5898" width="21.7109375" style="20" customWidth="1"/>
    <col min="5899" max="5899" width="8.7109375" style="20"/>
    <col min="5900" max="5900" width="13.28515625" style="20" bestFit="1" customWidth="1"/>
    <col min="5901" max="5901" width="0" style="20" hidden="1" customWidth="1"/>
    <col min="5902" max="5902" width="20.7109375" style="20" bestFit="1" customWidth="1"/>
    <col min="5903" max="5904" width="8.7109375" style="20"/>
    <col min="5905" max="5905" width="0" style="20" hidden="1" customWidth="1"/>
    <col min="5906" max="6144" width="8.7109375" style="20"/>
    <col min="6145" max="6145" width="18.7109375" style="20" customWidth="1"/>
    <col min="6146" max="6146" width="18" style="20" customWidth="1"/>
    <col min="6147" max="6147" width="10.42578125" style="20" customWidth="1"/>
    <col min="6148" max="6148" width="19.7109375" style="20" customWidth="1"/>
    <col min="6149" max="6149" width="8.7109375" style="20"/>
    <col min="6150" max="6150" width="12" style="20" customWidth="1"/>
    <col min="6151" max="6151" width="0" style="20" hidden="1" customWidth="1"/>
    <col min="6152" max="6152" width="12.28515625" style="20" customWidth="1"/>
    <col min="6153" max="6153" width="0" style="20" hidden="1" customWidth="1"/>
    <col min="6154" max="6154" width="21.7109375" style="20" customWidth="1"/>
    <col min="6155" max="6155" width="8.7109375" style="20"/>
    <col min="6156" max="6156" width="13.28515625" style="20" bestFit="1" customWidth="1"/>
    <col min="6157" max="6157" width="0" style="20" hidden="1" customWidth="1"/>
    <col min="6158" max="6158" width="20.7109375" style="20" bestFit="1" customWidth="1"/>
    <col min="6159" max="6160" width="8.7109375" style="20"/>
    <col min="6161" max="6161" width="0" style="20" hidden="1" customWidth="1"/>
    <col min="6162" max="6400" width="8.7109375" style="20"/>
    <col min="6401" max="6401" width="18.7109375" style="20" customWidth="1"/>
    <col min="6402" max="6402" width="18" style="20" customWidth="1"/>
    <col min="6403" max="6403" width="10.42578125" style="20" customWidth="1"/>
    <col min="6404" max="6404" width="19.7109375" style="20" customWidth="1"/>
    <col min="6405" max="6405" width="8.7109375" style="20"/>
    <col min="6406" max="6406" width="12" style="20" customWidth="1"/>
    <col min="6407" max="6407" width="0" style="20" hidden="1" customWidth="1"/>
    <col min="6408" max="6408" width="12.28515625" style="20" customWidth="1"/>
    <col min="6409" max="6409" width="0" style="20" hidden="1" customWidth="1"/>
    <col min="6410" max="6410" width="21.7109375" style="20" customWidth="1"/>
    <col min="6411" max="6411" width="8.7109375" style="20"/>
    <col min="6412" max="6412" width="13.28515625" style="20" bestFit="1" customWidth="1"/>
    <col min="6413" max="6413" width="0" style="20" hidden="1" customWidth="1"/>
    <col min="6414" max="6414" width="20.7109375" style="20" bestFit="1" customWidth="1"/>
    <col min="6415" max="6416" width="8.7109375" style="20"/>
    <col min="6417" max="6417" width="0" style="20" hidden="1" customWidth="1"/>
    <col min="6418" max="6656" width="8.7109375" style="20"/>
    <col min="6657" max="6657" width="18.7109375" style="20" customWidth="1"/>
    <col min="6658" max="6658" width="18" style="20" customWidth="1"/>
    <col min="6659" max="6659" width="10.42578125" style="20" customWidth="1"/>
    <col min="6660" max="6660" width="19.7109375" style="20" customWidth="1"/>
    <col min="6661" max="6661" width="8.7109375" style="20"/>
    <col min="6662" max="6662" width="12" style="20" customWidth="1"/>
    <col min="6663" max="6663" width="0" style="20" hidden="1" customWidth="1"/>
    <col min="6664" max="6664" width="12.28515625" style="20" customWidth="1"/>
    <col min="6665" max="6665" width="0" style="20" hidden="1" customWidth="1"/>
    <col min="6666" max="6666" width="21.7109375" style="20" customWidth="1"/>
    <col min="6667" max="6667" width="8.7109375" style="20"/>
    <col min="6668" max="6668" width="13.28515625" style="20" bestFit="1" customWidth="1"/>
    <col min="6669" max="6669" width="0" style="20" hidden="1" customWidth="1"/>
    <col min="6670" max="6670" width="20.7109375" style="20" bestFit="1" customWidth="1"/>
    <col min="6671" max="6672" width="8.7109375" style="20"/>
    <col min="6673" max="6673" width="0" style="20" hidden="1" customWidth="1"/>
    <col min="6674" max="6912" width="8.7109375" style="20"/>
    <col min="6913" max="6913" width="18.7109375" style="20" customWidth="1"/>
    <col min="6914" max="6914" width="18" style="20" customWidth="1"/>
    <col min="6915" max="6915" width="10.42578125" style="20" customWidth="1"/>
    <col min="6916" max="6916" width="19.7109375" style="20" customWidth="1"/>
    <col min="6917" max="6917" width="8.7109375" style="20"/>
    <col min="6918" max="6918" width="12" style="20" customWidth="1"/>
    <col min="6919" max="6919" width="0" style="20" hidden="1" customWidth="1"/>
    <col min="6920" max="6920" width="12.28515625" style="20" customWidth="1"/>
    <col min="6921" max="6921" width="0" style="20" hidden="1" customWidth="1"/>
    <col min="6922" max="6922" width="21.7109375" style="20" customWidth="1"/>
    <col min="6923" max="6923" width="8.7109375" style="20"/>
    <col min="6924" max="6924" width="13.28515625" style="20" bestFit="1" customWidth="1"/>
    <col min="6925" max="6925" width="0" style="20" hidden="1" customWidth="1"/>
    <col min="6926" max="6926" width="20.7109375" style="20" bestFit="1" customWidth="1"/>
    <col min="6927" max="6928" width="8.7109375" style="20"/>
    <col min="6929" max="6929" width="0" style="20" hidden="1" customWidth="1"/>
    <col min="6930" max="7168" width="8.7109375" style="20"/>
    <col min="7169" max="7169" width="18.7109375" style="20" customWidth="1"/>
    <col min="7170" max="7170" width="18" style="20" customWidth="1"/>
    <col min="7171" max="7171" width="10.42578125" style="20" customWidth="1"/>
    <col min="7172" max="7172" width="19.7109375" style="20" customWidth="1"/>
    <col min="7173" max="7173" width="8.7109375" style="20"/>
    <col min="7174" max="7174" width="12" style="20" customWidth="1"/>
    <col min="7175" max="7175" width="0" style="20" hidden="1" customWidth="1"/>
    <col min="7176" max="7176" width="12.28515625" style="20" customWidth="1"/>
    <col min="7177" max="7177" width="0" style="20" hidden="1" customWidth="1"/>
    <col min="7178" max="7178" width="21.7109375" style="20" customWidth="1"/>
    <col min="7179" max="7179" width="8.7109375" style="20"/>
    <col min="7180" max="7180" width="13.28515625" style="20" bestFit="1" customWidth="1"/>
    <col min="7181" max="7181" width="0" style="20" hidden="1" customWidth="1"/>
    <col min="7182" max="7182" width="20.7109375" style="20" bestFit="1" customWidth="1"/>
    <col min="7183" max="7184" width="8.7109375" style="20"/>
    <col min="7185" max="7185" width="0" style="20" hidden="1" customWidth="1"/>
    <col min="7186" max="7424" width="8.7109375" style="20"/>
    <col min="7425" max="7425" width="18.7109375" style="20" customWidth="1"/>
    <col min="7426" max="7426" width="18" style="20" customWidth="1"/>
    <col min="7427" max="7427" width="10.42578125" style="20" customWidth="1"/>
    <col min="7428" max="7428" width="19.7109375" style="20" customWidth="1"/>
    <col min="7429" max="7429" width="8.7109375" style="20"/>
    <col min="7430" max="7430" width="12" style="20" customWidth="1"/>
    <col min="7431" max="7431" width="0" style="20" hidden="1" customWidth="1"/>
    <col min="7432" max="7432" width="12.28515625" style="20" customWidth="1"/>
    <col min="7433" max="7433" width="0" style="20" hidden="1" customWidth="1"/>
    <col min="7434" max="7434" width="21.7109375" style="20" customWidth="1"/>
    <col min="7435" max="7435" width="8.7109375" style="20"/>
    <col min="7436" max="7436" width="13.28515625" style="20" bestFit="1" customWidth="1"/>
    <col min="7437" max="7437" width="0" style="20" hidden="1" customWidth="1"/>
    <col min="7438" max="7438" width="20.7109375" style="20" bestFit="1" customWidth="1"/>
    <col min="7439" max="7440" width="8.7109375" style="20"/>
    <col min="7441" max="7441" width="0" style="20" hidden="1" customWidth="1"/>
    <col min="7442" max="7680" width="8.7109375" style="20"/>
    <col min="7681" max="7681" width="18.7109375" style="20" customWidth="1"/>
    <col min="7682" max="7682" width="18" style="20" customWidth="1"/>
    <col min="7683" max="7683" width="10.42578125" style="20" customWidth="1"/>
    <col min="7684" max="7684" width="19.7109375" style="20" customWidth="1"/>
    <col min="7685" max="7685" width="8.7109375" style="20"/>
    <col min="7686" max="7686" width="12" style="20" customWidth="1"/>
    <col min="7687" max="7687" width="0" style="20" hidden="1" customWidth="1"/>
    <col min="7688" max="7688" width="12.28515625" style="20" customWidth="1"/>
    <col min="7689" max="7689" width="0" style="20" hidden="1" customWidth="1"/>
    <col min="7690" max="7690" width="21.7109375" style="20" customWidth="1"/>
    <col min="7691" max="7691" width="8.7109375" style="20"/>
    <col min="7692" max="7692" width="13.28515625" style="20" bestFit="1" customWidth="1"/>
    <col min="7693" max="7693" width="0" style="20" hidden="1" customWidth="1"/>
    <col min="7694" max="7694" width="20.7109375" style="20" bestFit="1" customWidth="1"/>
    <col min="7695" max="7696" width="8.7109375" style="20"/>
    <col min="7697" max="7697" width="0" style="20" hidden="1" customWidth="1"/>
    <col min="7698" max="7936" width="8.7109375" style="20"/>
    <col min="7937" max="7937" width="18.7109375" style="20" customWidth="1"/>
    <col min="7938" max="7938" width="18" style="20" customWidth="1"/>
    <col min="7939" max="7939" width="10.42578125" style="20" customWidth="1"/>
    <col min="7940" max="7940" width="19.7109375" style="20" customWidth="1"/>
    <col min="7941" max="7941" width="8.7109375" style="20"/>
    <col min="7942" max="7942" width="12" style="20" customWidth="1"/>
    <col min="7943" max="7943" width="0" style="20" hidden="1" customWidth="1"/>
    <col min="7944" max="7944" width="12.28515625" style="20" customWidth="1"/>
    <col min="7945" max="7945" width="0" style="20" hidden="1" customWidth="1"/>
    <col min="7946" max="7946" width="21.7109375" style="20" customWidth="1"/>
    <col min="7947" max="7947" width="8.7109375" style="20"/>
    <col min="7948" max="7948" width="13.28515625" style="20" bestFit="1" customWidth="1"/>
    <col min="7949" max="7949" width="0" style="20" hidden="1" customWidth="1"/>
    <col min="7950" max="7950" width="20.7109375" style="20" bestFit="1" customWidth="1"/>
    <col min="7951" max="7952" width="8.7109375" style="20"/>
    <col min="7953" max="7953" width="0" style="20" hidden="1" customWidth="1"/>
    <col min="7954" max="8192" width="8.7109375" style="20"/>
    <col min="8193" max="8193" width="18.7109375" style="20" customWidth="1"/>
    <col min="8194" max="8194" width="18" style="20" customWidth="1"/>
    <col min="8195" max="8195" width="10.42578125" style="20" customWidth="1"/>
    <col min="8196" max="8196" width="19.7109375" style="20" customWidth="1"/>
    <col min="8197" max="8197" width="8.7109375" style="20"/>
    <col min="8198" max="8198" width="12" style="20" customWidth="1"/>
    <col min="8199" max="8199" width="0" style="20" hidden="1" customWidth="1"/>
    <col min="8200" max="8200" width="12.28515625" style="20" customWidth="1"/>
    <col min="8201" max="8201" width="0" style="20" hidden="1" customWidth="1"/>
    <col min="8202" max="8202" width="21.7109375" style="20" customWidth="1"/>
    <col min="8203" max="8203" width="8.7109375" style="20"/>
    <col min="8204" max="8204" width="13.28515625" style="20" bestFit="1" customWidth="1"/>
    <col min="8205" max="8205" width="0" style="20" hidden="1" customWidth="1"/>
    <col min="8206" max="8206" width="20.7109375" style="20" bestFit="1" customWidth="1"/>
    <col min="8207" max="8208" width="8.7109375" style="20"/>
    <col min="8209" max="8209" width="0" style="20" hidden="1" customWidth="1"/>
    <col min="8210" max="8448" width="8.7109375" style="20"/>
    <col min="8449" max="8449" width="18.7109375" style="20" customWidth="1"/>
    <col min="8450" max="8450" width="18" style="20" customWidth="1"/>
    <col min="8451" max="8451" width="10.42578125" style="20" customWidth="1"/>
    <col min="8452" max="8452" width="19.7109375" style="20" customWidth="1"/>
    <col min="8453" max="8453" width="8.7109375" style="20"/>
    <col min="8454" max="8454" width="12" style="20" customWidth="1"/>
    <col min="8455" max="8455" width="0" style="20" hidden="1" customWidth="1"/>
    <col min="8456" max="8456" width="12.28515625" style="20" customWidth="1"/>
    <col min="8457" max="8457" width="0" style="20" hidden="1" customWidth="1"/>
    <col min="8458" max="8458" width="21.7109375" style="20" customWidth="1"/>
    <col min="8459" max="8459" width="8.7109375" style="20"/>
    <col min="8460" max="8460" width="13.28515625" style="20" bestFit="1" customWidth="1"/>
    <col min="8461" max="8461" width="0" style="20" hidden="1" customWidth="1"/>
    <col min="8462" max="8462" width="20.7109375" style="20" bestFit="1" customWidth="1"/>
    <col min="8463" max="8464" width="8.7109375" style="20"/>
    <col min="8465" max="8465" width="0" style="20" hidden="1" customWidth="1"/>
    <col min="8466" max="8704" width="8.7109375" style="20"/>
    <col min="8705" max="8705" width="18.7109375" style="20" customWidth="1"/>
    <col min="8706" max="8706" width="18" style="20" customWidth="1"/>
    <col min="8707" max="8707" width="10.42578125" style="20" customWidth="1"/>
    <col min="8708" max="8708" width="19.7109375" style="20" customWidth="1"/>
    <col min="8709" max="8709" width="8.7109375" style="20"/>
    <col min="8710" max="8710" width="12" style="20" customWidth="1"/>
    <col min="8711" max="8711" width="0" style="20" hidden="1" customWidth="1"/>
    <col min="8712" max="8712" width="12.28515625" style="20" customWidth="1"/>
    <col min="8713" max="8713" width="0" style="20" hidden="1" customWidth="1"/>
    <col min="8714" max="8714" width="21.7109375" style="20" customWidth="1"/>
    <col min="8715" max="8715" width="8.7109375" style="20"/>
    <col min="8716" max="8716" width="13.28515625" style="20" bestFit="1" customWidth="1"/>
    <col min="8717" max="8717" width="0" style="20" hidden="1" customWidth="1"/>
    <col min="8718" max="8718" width="20.7109375" style="20" bestFit="1" customWidth="1"/>
    <col min="8719" max="8720" width="8.7109375" style="20"/>
    <col min="8721" max="8721" width="0" style="20" hidden="1" customWidth="1"/>
    <col min="8722" max="8960" width="8.7109375" style="20"/>
    <col min="8961" max="8961" width="18.7109375" style="20" customWidth="1"/>
    <col min="8962" max="8962" width="18" style="20" customWidth="1"/>
    <col min="8963" max="8963" width="10.42578125" style="20" customWidth="1"/>
    <col min="8964" max="8964" width="19.7109375" style="20" customWidth="1"/>
    <col min="8965" max="8965" width="8.7109375" style="20"/>
    <col min="8966" max="8966" width="12" style="20" customWidth="1"/>
    <col min="8967" max="8967" width="0" style="20" hidden="1" customWidth="1"/>
    <col min="8968" max="8968" width="12.28515625" style="20" customWidth="1"/>
    <col min="8969" max="8969" width="0" style="20" hidden="1" customWidth="1"/>
    <col min="8970" max="8970" width="21.7109375" style="20" customWidth="1"/>
    <col min="8971" max="8971" width="8.7109375" style="20"/>
    <col min="8972" max="8972" width="13.28515625" style="20" bestFit="1" customWidth="1"/>
    <col min="8973" max="8973" width="0" style="20" hidden="1" customWidth="1"/>
    <col min="8974" max="8974" width="20.7109375" style="20" bestFit="1" customWidth="1"/>
    <col min="8975" max="8976" width="8.7109375" style="20"/>
    <col min="8977" max="8977" width="0" style="20" hidden="1" customWidth="1"/>
    <col min="8978" max="9216" width="8.7109375" style="20"/>
    <col min="9217" max="9217" width="18.7109375" style="20" customWidth="1"/>
    <col min="9218" max="9218" width="18" style="20" customWidth="1"/>
    <col min="9219" max="9219" width="10.42578125" style="20" customWidth="1"/>
    <col min="9220" max="9220" width="19.7109375" style="20" customWidth="1"/>
    <col min="9221" max="9221" width="8.7109375" style="20"/>
    <col min="9222" max="9222" width="12" style="20" customWidth="1"/>
    <col min="9223" max="9223" width="0" style="20" hidden="1" customWidth="1"/>
    <col min="9224" max="9224" width="12.28515625" style="20" customWidth="1"/>
    <col min="9225" max="9225" width="0" style="20" hidden="1" customWidth="1"/>
    <col min="9226" max="9226" width="21.7109375" style="20" customWidth="1"/>
    <col min="9227" max="9227" width="8.7109375" style="20"/>
    <col min="9228" max="9228" width="13.28515625" style="20" bestFit="1" customWidth="1"/>
    <col min="9229" max="9229" width="0" style="20" hidden="1" customWidth="1"/>
    <col min="9230" max="9230" width="20.7109375" style="20" bestFit="1" customWidth="1"/>
    <col min="9231" max="9232" width="8.7109375" style="20"/>
    <col min="9233" max="9233" width="0" style="20" hidden="1" customWidth="1"/>
    <col min="9234" max="9472" width="8.7109375" style="20"/>
    <col min="9473" max="9473" width="18.7109375" style="20" customWidth="1"/>
    <col min="9474" max="9474" width="18" style="20" customWidth="1"/>
    <col min="9475" max="9475" width="10.42578125" style="20" customWidth="1"/>
    <col min="9476" max="9476" width="19.7109375" style="20" customWidth="1"/>
    <col min="9477" max="9477" width="8.7109375" style="20"/>
    <col min="9478" max="9478" width="12" style="20" customWidth="1"/>
    <col min="9479" max="9479" width="0" style="20" hidden="1" customWidth="1"/>
    <col min="9480" max="9480" width="12.28515625" style="20" customWidth="1"/>
    <col min="9481" max="9481" width="0" style="20" hidden="1" customWidth="1"/>
    <col min="9482" max="9482" width="21.7109375" style="20" customWidth="1"/>
    <col min="9483" max="9483" width="8.7109375" style="20"/>
    <col min="9484" max="9484" width="13.28515625" style="20" bestFit="1" customWidth="1"/>
    <col min="9485" max="9485" width="0" style="20" hidden="1" customWidth="1"/>
    <col min="9486" max="9486" width="20.7109375" style="20" bestFit="1" customWidth="1"/>
    <col min="9487" max="9488" width="8.7109375" style="20"/>
    <col min="9489" max="9489" width="0" style="20" hidden="1" customWidth="1"/>
    <col min="9490" max="9728" width="8.7109375" style="20"/>
    <col min="9729" max="9729" width="18.7109375" style="20" customWidth="1"/>
    <col min="9730" max="9730" width="18" style="20" customWidth="1"/>
    <col min="9731" max="9731" width="10.42578125" style="20" customWidth="1"/>
    <col min="9732" max="9732" width="19.7109375" style="20" customWidth="1"/>
    <col min="9733" max="9733" width="8.7109375" style="20"/>
    <col min="9734" max="9734" width="12" style="20" customWidth="1"/>
    <col min="9735" max="9735" width="0" style="20" hidden="1" customWidth="1"/>
    <col min="9736" max="9736" width="12.28515625" style="20" customWidth="1"/>
    <col min="9737" max="9737" width="0" style="20" hidden="1" customWidth="1"/>
    <col min="9738" max="9738" width="21.7109375" style="20" customWidth="1"/>
    <col min="9739" max="9739" width="8.7109375" style="20"/>
    <col min="9740" max="9740" width="13.28515625" style="20" bestFit="1" customWidth="1"/>
    <col min="9741" max="9741" width="0" style="20" hidden="1" customWidth="1"/>
    <col min="9742" max="9742" width="20.7109375" style="20" bestFit="1" customWidth="1"/>
    <col min="9743" max="9744" width="8.7109375" style="20"/>
    <col min="9745" max="9745" width="0" style="20" hidden="1" customWidth="1"/>
    <col min="9746" max="9984" width="8.7109375" style="20"/>
    <col min="9985" max="9985" width="18.7109375" style="20" customWidth="1"/>
    <col min="9986" max="9986" width="18" style="20" customWidth="1"/>
    <col min="9987" max="9987" width="10.42578125" style="20" customWidth="1"/>
    <col min="9988" max="9988" width="19.7109375" style="20" customWidth="1"/>
    <col min="9989" max="9989" width="8.7109375" style="20"/>
    <col min="9990" max="9990" width="12" style="20" customWidth="1"/>
    <col min="9991" max="9991" width="0" style="20" hidden="1" customWidth="1"/>
    <col min="9992" max="9992" width="12.28515625" style="20" customWidth="1"/>
    <col min="9993" max="9993" width="0" style="20" hidden="1" customWidth="1"/>
    <col min="9994" max="9994" width="21.7109375" style="20" customWidth="1"/>
    <col min="9995" max="9995" width="8.7109375" style="20"/>
    <col min="9996" max="9996" width="13.28515625" style="20" bestFit="1" customWidth="1"/>
    <col min="9997" max="9997" width="0" style="20" hidden="1" customWidth="1"/>
    <col min="9998" max="9998" width="20.7109375" style="20" bestFit="1" customWidth="1"/>
    <col min="9999" max="10000" width="8.7109375" style="20"/>
    <col min="10001" max="10001" width="0" style="20" hidden="1" customWidth="1"/>
    <col min="10002" max="10240" width="8.7109375" style="20"/>
    <col min="10241" max="10241" width="18.7109375" style="20" customWidth="1"/>
    <col min="10242" max="10242" width="18" style="20" customWidth="1"/>
    <col min="10243" max="10243" width="10.42578125" style="20" customWidth="1"/>
    <col min="10244" max="10244" width="19.7109375" style="20" customWidth="1"/>
    <col min="10245" max="10245" width="8.7109375" style="20"/>
    <col min="10246" max="10246" width="12" style="20" customWidth="1"/>
    <col min="10247" max="10247" width="0" style="20" hidden="1" customWidth="1"/>
    <col min="10248" max="10248" width="12.28515625" style="20" customWidth="1"/>
    <col min="10249" max="10249" width="0" style="20" hidden="1" customWidth="1"/>
    <col min="10250" max="10250" width="21.7109375" style="20" customWidth="1"/>
    <col min="10251" max="10251" width="8.7109375" style="20"/>
    <col min="10252" max="10252" width="13.28515625" style="20" bestFit="1" customWidth="1"/>
    <col min="10253" max="10253" width="0" style="20" hidden="1" customWidth="1"/>
    <col min="10254" max="10254" width="20.7109375" style="20" bestFit="1" customWidth="1"/>
    <col min="10255" max="10256" width="8.7109375" style="20"/>
    <col min="10257" max="10257" width="0" style="20" hidden="1" customWidth="1"/>
    <col min="10258" max="10496" width="8.7109375" style="20"/>
    <col min="10497" max="10497" width="18.7109375" style="20" customWidth="1"/>
    <col min="10498" max="10498" width="18" style="20" customWidth="1"/>
    <col min="10499" max="10499" width="10.42578125" style="20" customWidth="1"/>
    <col min="10500" max="10500" width="19.7109375" style="20" customWidth="1"/>
    <col min="10501" max="10501" width="8.7109375" style="20"/>
    <col min="10502" max="10502" width="12" style="20" customWidth="1"/>
    <col min="10503" max="10503" width="0" style="20" hidden="1" customWidth="1"/>
    <col min="10504" max="10504" width="12.28515625" style="20" customWidth="1"/>
    <col min="10505" max="10505" width="0" style="20" hidden="1" customWidth="1"/>
    <col min="10506" max="10506" width="21.7109375" style="20" customWidth="1"/>
    <col min="10507" max="10507" width="8.7109375" style="20"/>
    <col min="10508" max="10508" width="13.28515625" style="20" bestFit="1" customWidth="1"/>
    <col min="10509" max="10509" width="0" style="20" hidden="1" customWidth="1"/>
    <col min="10510" max="10510" width="20.7109375" style="20" bestFit="1" customWidth="1"/>
    <col min="10511" max="10512" width="8.7109375" style="20"/>
    <col min="10513" max="10513" width="0" style="20" hidden="1" customWidth="1"/>
    <col min="10514" max="10752" width="8.7109375" style="20"/>
    <col min="10753" max="10753" width="18.7109375" style="20" customWidth="1"/>
    <col min="10754" max="10754" width="18" style="20" customWidth="1"/>
    <col min="10755" max="10755" width="10.42578125" style="20" customWidth="1"/>
    <col min="10756" max="10756" width="19.7109375" style="20" customWidth="1"/>
    <col min="10757" max="10757" width="8.7109375" style="20"/>
    <col min="10758" max="10758" width="12" style="20" customWidth="1"/>
    <col min="10759" max="10759" width="0" style="20" hidden="1" customWidth="1"/>
    <col min="10760" max="10760" width="12.28515625" style="20" customWidth="1"/>
    <col min="10761" max="10761" width="0" style="20" hidden="1" customWidth="1"/>
    <col min="10762" max="10762" width="21.7109375" style="20" customWidth="1"/>
    <col min="10763" max="10763" width="8.7109375" style="20"/>
    <col min="10764" max="10764" width="13.28515625" style="20" bestFit="1" customWidth="1"/>
    <col min="10765" max="10765" width="0" style="20" hidden="1" customWidth="1"/>
    <col min="10766" max="10766" width="20.7109375" style="20" bestFit="1" customWidth="1"/>
    <col min="10767" max="10768" width="8.7109375" style="20"/>
    <col min="10769" max="10769" width="0" style="20" hidden="1" customWidth="1"/>
    <col min="10770" max="11008" width="8.7109375" style="20"/>
    <col min="11009" max="11009" width="18.7109375" style="20" customWidth="1"/>
    <col min="11010" max="11010" width="18" style="20" customWidth="1"/>
    <col min="11011" max="11011" width="10.42578125" style="20" customWidth="1"/>
    <col min="11012" max="11012" width="19.7109375" style="20" customWidth="1"/>
    <col min="11013" max="11013" width="8.7109375" style="20"/>
    <col min="11014" max="11014" width="12" style="20" customWidth="1"/>
    <col min="11015" max="11015" width="0" style="20" hidden="1" customWidth="1"/>
    <col min="11016" max="11016" width="12.28515625" style="20" customWidth="1"/>
    <col min="11017" max="11017" width="0" style="20" hidden="1" customWidth="1"/>
    <col min="11018" max="11018" width="21.7109375" style="20" customWidth="1"/>
    <col min="11019" max="11019" width="8.7109375" style="20"/>
    <col min="11020" max="11020" width="13.28515625" style="20" bestFit="1" customWidth="1"/>
    <col min="11021" max="11021" width="0" style="20" hidden="1" customWidth="1"/>
    <col min="11022" max="11022" width="20.7109375" style="20" bestFit="1" customWidth="1"/>
    <col min="11023" max="11024" width="8.7109375" style="20"/>
    <col min="11025" max="11025" width="0" style="20" hidden="1" customWidth="1"/>
    <col min="11026" max="11264" width="8.7109375" style="20"/>
    <col min="11265" max="11265" width="18.7109375" style="20" customWidth="1"/>
    <col min="11266" max="11266" width="18" style="20" customWidth="1"/>
    <col min="11267" max="11267" width="10.42578125" style="20" customWidth="1"/>
    <col min="11268" max="11268" width="19.7109375" style="20" customWidth="1"/>
    <col min="11269" max="11269" width="8.7109375" style="20"/>
    <col min="11270" max="11270" width="12" style="20" customWidth="1"/>
    <col min="11271" max="11271" width="0" style="20" hidden="1" customWidth="1"/>
    <col min="11272" max="11272" width="12.28515625" style="20" customWidth="1"/>
    <col min="11273" max="11273" width="0" style="20" hidden="1" customWidth="1"/>
    <col min="11274" max="11274" width="21.7109375" style="20" customWidth="1"/>
    <col min="11275" max="11275" width="8.7109375" style="20"/>
    <col min="11276" max="11276" width="13.28515625" style="20" bestFit="1" customWidth="1"/>
    <col min="11277" max="11277" width="0" style="20" hidden="1" customWidth="1"/>
    <col min="11278" max="11278" width="20.7109375" style="20" bestFit="1" customWidth="1"/>
    <col min="11279" max="11280" width="8.7109375" style="20"/>
    <col min="11281" max="11281" width="0" style="20" hidden="1" customWidth="1"/>
    <col min="11282" max="11520" width="8.7109375" style="20"/>
    <col min="11521" max="11521" width="18.7109375" style="20" customWidth="1"/>
    <col min="11522" max="11522" width="18" style="20" customWidth="1"/>
    <col min="11523" max="11523" width="10.42578125" style="20" customWidth="1"/>
    <col min="11524" max="11524" width="19.7109375" style="20" customWidth="1"/>
    <col min="11525" max="11525" width="8.7109375" style="20"/>
    <col min="11526" max="11526" width="12" style="20" customWidth="1"/>
    <col min="11527" max="11527" width="0" style="20" hidden="1" customWidth="1"/>
    <col min="11528" max="11528" width="12.28515625" style="20" customWidth="1"/>
    <col min="11529" max="11529" width="0" style="20" hidden="1" customWidth="1"/>
    <col min="11530" max="11530" width="21.7109375" style="20" customWidth="1"/>
    <col min="11531" max="11531" width="8.7109375" style="20"/>
    <col min="11532" max="11532" width="13.28515625" style="20" bestFit="1" customWidth="1"/>
    <col min="11533" max="11533" width="0" style="20" hidden="1" customWidth="1"/>
    <col min="11534" max="11534" width="20.7109375" style="20" bestFit="1" customWidth="1"/>
    <col min="11535" max="11536" width="8.7109375" style="20"/>
    <col min="11537" max="11537" width="0" style="20" hidden="1" customWidth="1"/>
    <col min="11538" max="11776" width="8.7109375" style="20"/>
    <col min="11777" max="11777" width="18.7109375" style="20" customWidth="1"/>
    <col min="11778" max="11778" width="18" style="20" customWidth="1"/>
    <col min="11779" max="11779" width="10.42578125" style="20" customWidth="1"/>
    <col min="11780" max="11780" width="19.7109375" style="20" customWidth="1"/>
    <col min="11781" max="11781" width="8.7109375" style="20"/>
    <col min="11782" max="11782" width="12" style="20" customWidth="1"/>
    <col min="11783" max="11783" width="0" style="20" hidden="1" customWidth="1"/>
    <col min="11784" max="11784" width="12.28515625" style="20" customWidth="1"/>
    <col min="11785" max="11785" width="0" style="20" hidden="1" customWidth="1"/>
    <col min="11786" max="11786" width="21.7109375" style="20" customWidth="1"/>
    <col min="11787" max="11787" width="8.7109375" style="20"/>
    <col min="11788" max="11788" width="13.28515625" style="20" bestFit="1" customWidth="1"/>
    <col min="11789" max="11789" width="0" style="20" hidden="1" customWidth="1"/>
    <col min="11790" max="11790" width="20.7109375" style="20" bestFit="1" customWidth="1"/>
    <col min="11791" max="11792" width="8.7109375" style="20"/>
    <col min="11793" max="11793" width="0" style="20" hidden="1" customWidth="1"/>
    <col min="11794" max="12032" width="8.7109375" style="20"/>
    <col min="12033" max="12033" width="18.7109375" style="20" customWidth="1"/>
    <col min="12034" max="12034" width="18" style="20" customWidth="1"/>
    <col min="12035" max="12035" width="10.42578125" style="20" customWidth="1"/>
    <col min="12036" max="12036" width="19.7109375" style="20" customWidth="1"/>
    <col min="12037" max="12037" width="8.7109375" style="20"/>
    <col min="12038" max="12038" width="12" style="20" customWidth="1"/>
    <col min="12039" max="12039" width="0" style="20" hidden="1" customWidth="1"/>
    <col min="12040" max="12040" width="12.28515625" style="20" customWidth="1"/>
    <col min="12041" max="12041" width="0" style="20" hidden="1" customWidth="1"/>
    <col min="12042" max="12042" width="21.7109375" style="20" customWidth="1"/>
    <col min="12043" max="12043" width="8.7109375" style="20"/>
    <col min="12044" max="12044" width="13.28515625" style="20" bestFit="1" customWidth="1"/>
    <col min="12045" max="12045" width="0" style="20" hidden="1" customWidth="1"/>
    <col min="12046" max="12046" width="20.7109375" style="20" bestFit="1" customWidth="1"/>
    <col min="12047" max="12048" width="8.7109375" style="20"/>
    <col min="12049" max="12049" width="0" style="20" hidden="1" customWidth="1"/>
    <col min="12050" max="12288" width="8.7109375" style="20"/>
    <col min="12289" max="12289" width="18.7109375" style="20" customWidth="1"/>
    <col min="12290" max="12290" width="18" style="20" customWidth="1"/>
    <col min="12291" max="12291" width="10.42578125" style="20" customWidth="1"/>
    <col min="12292" max="12292" width="19.7109375" style="20" customWidth="1"/>
    <col min="12293" max="12293" width="8.7109375" style="20"/>
    <col min="12294" max="12294" width="12" style="20" customWidth="1"/>
    <col min="12295" max="12295" width="0" style="20" hidden="1" customWidth="1"/>
    <col min="12296" max="12296" width="12.28515625" style="20" customWidth="1"/>
    <col min="12297" max="12297" width="0" style="20" hidden="1" customWidth="1"/>
    <col min="12298" max="12298" width="21.7109375" style="20" customWidth="1"/>
    <col min="12299" max="12299" width="8.7109375" style="20"/>
    <col min="12300" max="12300" width="13.28515625" style="20" bestFit="1" customWidth="1"/>
    <col min="12301" max="12301" width="0" style="20" hidden="1" customWidth="1"/>
    <col min="12302" max="12302" width="20.7109375" style="20" bestFit="1" customWidth="1"/>
    <col min="12303" max="12304" width="8.7109375" style="20"/>
    <col min="12305" max="12305" width="0" style="20" hidden="1" customWidth="1"/>
    <col min="12306" max="12544" width="8.7109375" style="20"/>
    <col min="12545" max="12545" width="18.7109375" style="20" customWidth="1"/>
    <col min="12546" max="12546" width="18" style="20" customWidth="1"/>
    <col min="12547" max="12547" width="10.42578125" style="20" customWidth="1"/>
    <col min="12548" max="12548" width="19.7109375" style="20" customWidth="1"/>
    <col min="12549" max="12549" width="8.7109375" style="20"/>
    <col min="12550" max="12550" width="12" style="20" customWidth="1"/>
    <col min="12551" max="12551" width="0" style="20" hidden="1" customWidth="1"/>
    <col min="12552" max="12552" width="12.28515625" style="20" customWidth="1"/>
    <col min="12553" max="12553" width="0" style="20" hidden="1" customWidth="1"/>
    <col min="12554" max="12554" width="21.7109375" style="20" customWidth="1"/>
    <col min="12555" max="12555" width="8.7109375" style="20"/>
    <col min="12556" max="12556" width="13.28515625" style="20" bestFit="1" customWidth="1"/>
    <col min="12557" max="12557" width="0" style="20" hidden="1" customWidth="1"/>
    <col min="12558" max="12558" width="20.7109375" style="20" bestFit="1" customWidth="1"/>
    <col min="12559" max="12560" width="8.7109375" style="20"/>
    <col min="12561" max="12561" width="0" style="20" hidden="1" customWidth="1"/>
    <col min="12562" max="12800" width="8.7109375" style="20"/>
    <col min="12801" max="12801" width="18.7109375" style="20" customWidth="1"/>
    <col min="12802" max="12802" width="18" style="20" customWidth="1"/>
    <col min="12803" max="12803" width="10.42578125" style="20" customWidth="1"/>
    <col min="12804" max="12804" width="19.7109375" style="20" customWidth="1"/>
    <col min="12805" max="12805" width="8.7109375" style="20"/>
    <col min="12806" max="12806" width="12" style="20" customWidth="1"/>
    <col min="12807" max="12807" width="0" style="20" hidden="1" customWidth="1"/>
    <col min="12808" max="12808" width="12.28515625" style="20" customWidth="1"/>
    <col min="12809" max="12809" width="0" style="20" hidden="1" customWidth="1"/>
    <col min="12810" max="12810" width="21.7109375" style="20" customWidth="1"/>
    <col min="12811" max="12811" width="8.7109375" style="20"/>
    <col min="12812" max="12812" width="13.28515625" style="20" bestFit="1" customWidth="1"/>
    <col min="12813" max="12813" width="0" style="20" hidden="1" customWidth="1"/>
    <col min="12814" max="12814" width="20.7109375" style="20" bestFit="1" customWidth="1"/>
    <col min="12815" max="12816" width="8.7109375" style="20"/>
    <col min="12817" max="12817" width="0" style="20" hidden="1" customWidth="1"/>
    <col min="12818" max="13056" width="8.7109375" style="20"/>
    <col min="13057" max="13057" width="18.7109375" style="20" customWidth="1"/>
    <col min="13058" max="13058" width="18" style="20" customWidth="1"/>
    <col min="13059" max="13059" width="10.42578125" style="20" customWidth="1"/>
    <col min="13060" max="13060" width="19.7109375" style="20" customWidth="1"/>
    <col min="13061" max="13061" width="8.7109375" style="20"/>
    <col min="13062" max="13062" width="12" style="20" customWidth="1"/>
    <col min="13063" max="13063" width="0" style="20" hidden="1" customWidth="1"/>
    <col min="13064" max="13064" width="12.28515625" style="20" customWidth="1"/>
    <col min="13065" max="13065" width="0" style="20" hidden="1" customWidth="1"/>
    <col min="13066" max="13066" width="21.7109375" style="20" customWidth="1"/>
    <col min="13067" max="13067" width="8.7109375" style="20"/>
    <col min="13068" max="13068" width="13.28515625" style="20" bestFit="1" customWidth="1"/>
    <col min="13069" max="13069" width="0" style="20" hidden="1" customWidth="1"/>
    <col min="13070" max="13070" width="20.7109375" style="20" bestFit="1" customWidth="1"/>
    <col min="13071" max="13072" width="8.7109375" style="20"/>
    <col min="13073" max="13073" width="0" style="20" hidden="1" customWidth="1"/>
    <col min="13074" max="13312" width="8.7109375" style="20"/>
    <col min="13313" max="13313" width="18.7109375" style="20" customWidth="1"/>
    <col min="13314" max="13314" width="18" style="20" customWidth="1"/>
    <col min="13315" max="13315" width="10.42578125" style="20" customWidth="1"/>
    <col min="13316" max="13316" width="19.7109375" style="20" customWidth="1"/>
    <col min="13317" max="13317" width="8.7109375" style="20"/>
    <col min="13318" max="13318" width="12" style="20" customWidth="1"/>
    <col min="13319" max="13319" width="0" style="20" hidden="1" customWidth="1"/>
    <col min="13320" max="13320" width="12.28515625" style="20" customWidth="1"/>
    <col min="13321" max="13321" width="0" style="20" hidden="1" customWidth="1"/>
    <col min="13322" max="13322" width="21.7109375" style="20" customWidth="1"/>
    <col min="13323" max="13323" width="8.7109375" style="20"/>
    <col min="13324" max="13324" width="13.28515625" style="20" bestFit="1" customWidth="1"/>
    <col min="13325" max="13325" width="0" style="20" hidden="1" customWidth="1"/>
    <col min="13326" max="13326" width="20.7109375" style="20" bestFit="1" customWidth="1"/>
    <col min="13327" max="13328" width="8.7109375" style="20"/>
    <col min="13329" max="13329" width="0" style="20" hidden="1" customWidth="1"/>
    <col min="13330" max="13568" width="8.7109375" style="20"/>
    <col min="13569" max="13569" width="18.7109375" style="20" customWidth="1"/>
    <col min="13570" max="13570" width="18" style="20" customWidth="1"/>
    <col min="13571" max="13571" width="10.42578125" style="20" customWidth="1"/>
    <col min="13572" max="13572" width="19.7109375" style="20" customWidth="1"/>
    <col min="13573" max="13573" width="8.7109375" style="20"/>
    <col min="13574" max="13574" width="12" style="20" customWidth="1"/>
    <col min="13575" max="13575" width="0" style="20" hidden="1" customWidth="1"/>
    <col min="13576" max="13576" width="12.28515625" style="20" customWidth="1"/>
    <col min="13577" max="13577" width="0" style="20" hidden="1" customWidth="1"/>
    <col min="13578" max="13578" width="21.7109375" style="20" customWidth="1"/>
    <col min="13579" max="13579" width="8.7109375" style="20"/>
    <col min="13580" max="13580" width="13.28515625" style="20" bestFit="1" customWidth="1"/>
    <col min="13581" max="13581" width="0" style="20" hidden="1" customWidth="1"/>
    <col min="13582" max="13582" width="20.7109375" style="20" bestFit="1" customWidth="1"/>
    <col min="13583" max="13584" width="8.7109375" style="20"/>
    <col min="13585" max="13585" width="0" style="20" hidden="1" customWidth="1"/>
    <col min="13586" max="13824" width="8.7109375" style="20"/>
    <col min="13825" max="13825" width="18.7109375" style="20" customWidth="1"/>
    <col min="13826" max="13826" width="18" style="20" customWidth="1"/>
    <col min="13827" max="13827" width="10.42578125" style="20" customWidth="1"/>
    <col min="13828" max="13828" width="19.7109375" style="20" customWidth="1"/>
    <col min="13829" max="13829" width="8.7109375" style="20"/>
    <col min="13830" max="13830" width="12" style="20" customWidth="1"/>
    <col min="13831" max="13831" width="0" style="20" hidden="1" customWidth="1"/>
    <col min="13832" max="13832" width="12.28515625" style="20" customWidth="1"/>
    <col min="13833" max="13833" width="0" style="20" hidden="1" customWidth="1"/>
    <col min="13834" max="13834" width="21.7109375" style="20" customWidth="1"/>
    <col min="13835" max="13835" width="8.7109375" style="20"/>
    <col min="13836" max="13836" width="13.28515625" style="20" bestFit="1" customWidth="1"/>
    <col min="13837" max="13837" width="0" style="20" hidden="1" customWidth="1"/>
    <col min="13838" max="13838" width="20.7109375" style="20" bestFit="1" customWidth="1"/>
    <col min="13839" max="13840" width="8.7109375" style="20"/>
    <col min="13841" max="13841" width="0" style="20" hidden="1" customWidth="1"/>
    <col min="13842" max="14080" width="8.7109375" style="20"/>
    <col min="14081" max="14081" width="18.7109375" style="20" customWidth="1"/>
    <col min="14082" max="14082" width="18" style="20" customWidth="1"/>
    <col min="14083" max="14083" width="10.42578125" style="20" customWidth="1"/>
    <col min="14084" max="14084" width="19.7109375" style="20" customWidth="1"/>
    <col min="14085" max="14085" width="8.7109375" style="20"/>
    <col min="14086" max="14086" width="12" style="20" customWidth="1"/>
    <col min="14087" max="14087" width="0" style="20" hidden="1" customWidth="1"/>
    <col min="14088" max="14088" width="12.28515625" style="20" customWidth="1"/>
    <col min="14089" max="14089" width="0" style="20" hidden="1" customWidth="1"/>
    <col min="14090" max="14090" width="21.7109375" style="20" customWidth="1"/>
    <col min="14091" max="14091" width="8.7109375" style="20"/>
    <col min="14092" max="14092" width="13.28515625" style="20" bestFit="1" customWidth="1"/>
    <col min="14093" max="14093" width="0" style="20" hidden="1" customWidth="1"/>
    <col min="14094" max="14094" width="20.7109375" style="20" bestFit="1" customWidth="1"/>
    <col min="14095" max="14096" width="8.7109375" style="20"/>
    <col min="14097" max="14097" width="0" style="20" hidden="1" customWidth="1"/>
    <col min="14098" max="14336" width="8.7109375" style="20"/>
    <col min="14337" max="14337" width="18.7109375" style="20" customWidth="1"/>
    <col min="14338" max="14338" width="18" style="20" customWidth="1"/>
    <col min="14339" max="14339" width="10.42578125" style="20" customWidth="1"/>
    <col min="14340" max="14340" width="19.7109375" style="20" customWidth="1"/>
    <col min="14341" max="14341" width="8.7109375" style="20"/>
    <col min="14342" max="14342" width="12" style="20" customWidth="1"/>
    <col min="14343" max="14343" width="0" style="20" hidden="1" customWidth="1"/>
    <col min="14344" max="14344" width="12.28515625" style="20" customWidth="1"/>
    <col min="14345" max="14345" width="0" style="20" hidden="1" customWidth="1"/>
    <col min="14346" max="14346" width="21.7109375" style="20" customWidth="1"/>
    <col min="14347" max="14347" width="8.7109375" style="20"/>
    <col min="14348" max="14348" width="13.28515625" style="20" bestFit="1" customWidth="1"/>
    <col min="14349" max="14349" width="0" style="20" hidden="1" customWidth="1"/>
    <col min="14350" max="14350" width="20.7109375" style="20" bestFit="1" customWidth="1"/>
    <col min="14351" max="14352" width="8.7109375" style="20"/>
    <col min="14353" max="14353" width="0" style="20" hidden="1" customWidth="1"/>
    <col min="14354" max="14592" width="8.7109375" style="20"/>
    <col min="14593" max="14593" width="18.7109375" style="20" customWidth="1"/>
    <col min="14594" max="14594" width="18" style="20" customWidth="1"/>
    <col min="14595" max="14595" width="10.42578125" style="20" customWidth="1"/>
    <col min="14596" max="14596" width="19.7109375" style="20" customWidth="1"/>
    <col min="14597" max="14597" width="8.7109375" style="20"/>
    <col min="14598" max="14598" width="12" style="20" customWidth="1"/>
    <col min="14599" max="14599" width="0" style="20" hidden="1" customWidth="1"/>
    <col min="14600" max="14600" width="12.28515625" style="20" customWidth="1"/>
    <col min="14601" max="14601" width="0" style="20" hidden="1" customWidth="1"/>
    <col min="14602" max="14602" width="21.7109375" style="20" customWidth="1"/>
    <col min="14603" max="14603" width="8.7109375" style="20"/>
    <col min="14604" max="14604" width="13.28515625" style="20" bestFit="1" customWidth="1"/>
    <col min="14605" max="14605" width="0" style="20" hidden="1" customWidth="1"/>
    <col min="14606" max="14606" width="20.7109375" style="20" bestFit="1" customWidth="1"/>
    <col min="14607" max="14608" width="8.7109375" style="20"/>
    <col min="14609" max="14609" width="0" style="20" hidden="1" customWidth="1"/>
    <col min="14610" max="14848" width="8.7109375" style="20"/>
    <col min="14849" max="14849" width="18.7109375" style="20" customWidth="1"/>
    <col min="14850" max="14850" width="18" style="20" customWidth="1"/>
    <col min="14851" max="14851" width="10.42578125" style="20" customWidth="1"/>
    <col min="14852" max="14852" width="19.7109375" style="20" customWidth="1"/>
    <col min="14853" max="14853" width="8.7109375" style="20"/>
    <col min="14854" max="14854" width="12" style="20" customWidth="1"/>
    <col min="14855" max="14855" width="0" style="20" hidden="1" customWidth="1"/>
    <col min="14856" max="14856" width="12.28515625" style="20" customWidth="1"/>
    <col min="14857" max="14857" width="0" style="20" hidden="1" customWidth="1"/>
    <col min="14858" max="14858" width="21.7109375" style="20" customWidth="1"/>
    <col min="14859" max="14859" width="8.7109375" style="20"/>
    <col min="14860" max="14860" width="13.28515625" style="20" bestFit="1" customWidth="1"/>
    <col min="14861" max="14861" width="0" style="20" hidden="1" customWidth="1"/>
    <col min="14862" max="14862" width="20.7109375" style="20" bestFit="1" customWidth="1"/>
    <col min="14863" max="14864" width="8.7109375" style="20"/>
    <col min="14865" max="14865" width="0" style="20" hidden="1" customWidth="1"/>
    <col min="14866" max="15104" width="8.7109375" style="20"/>
    <col min="15105" max="15105" width="18.7109375" style="20" customWidth="1"/>
    <col min="15106" max="15106" width="18" style="20" customWidth="1"/>
    <col min="15107" max="15107" width="10.42578125" style="20" customWidth="1"/>
    <col min="15108" max="15108" width="19.7109375" style="20" customWidth="1"/>
    <col min="15109" max="15109" width="8.7109375" style="20"/>
    <col min="15110" max="15110" width="12" style="20" customWidth="1"/>
    <col min="15111" max="15111" width="0" style="20" hidden="1" customWidth="1"/>
    <col min="15112" max="15112" width="12.28515625" style="20" customWidth="1"/>
    <col min="15113" max="15113" width="0" style="20" hidden="1" customWidth="1"/>
    <col min="15114" max="15114" width="21.7109375" style="20" customWidth="1"/>
    <col min="15115" max="15115" width="8.7109375" style="20"/>
    <col min="15116" max="15116" width="13.28515625" style="20" bestFit="1" customWidth="1"/>
    <col min="15117" max="15117" width="0" style="20" hidden="1" customWidth="1"/>
    <col min="15118" max="15118" width="20.7109375" style="20" bestFit="1" customWidth="1"/>
    <col min="15119" max="15120" width="8.7109375" style="20"/>
    <col min="15121" max="15121" width="0" style="20" hidden="1" customWidth="1"/>
    <col min="15122" max="15360" width="8.7109375" style="20"/>
    <col min="15361" max="15361" width="18.7109375" style="20" customWidth="1"/>
    <col min="15362" max="15362" width="18" style="20" customWidth="1"/>
    <col min="15363" max="15363" width="10.42578125" style="20" customWidth="1"/>
    <col min="15364" max="15364" width="19.7109375" style="20" customWidth="1"/>
    <col min="15365" max="15365" width="8.7109375" style="20"/>
    <col min="15366" max="15366" width="12" style="20" customWidth="1"/>
    <col min="15367" max="15367" width="0" style="20" hidden="1" customWidth="1"/>
    <col min="15368" max="15368" width="12.28515625" style="20" customWidth="1"/>
    <col min="15369" max="15369" width="0" style="20" hidden="1" customWidth="1"/>
    <col min="15370" max="15370" width="21.7109375" style="20" customWidth="1"/>
    <col min="15371" max="15371" width="8.7109375" style="20"/>
    <col min="15372" max="15372" width="13.28515625" style="20" bestFit="1" customWidth="1"/>
    <col min="15373" max="15373" width="0" style="20" hidden="1" customWidth="1"/>
    <col min="15374" max="15374" width="20.7109375" style="20" bestFit="1" customWidth="1"/>
    <col min="15375" max="15376" width="8.7109375" style="20"/>
    <col min="15377" max="15377" width="0" style="20" hidden="1" customWidth="1"/>
    <col min="15378" max="15616" width="8.7109375" style="20"/>
    <col min="15617" max="15617" width="18.7109375" style="20" customWidth="1"/>
    <col min="15618" max="15618" width="18" style="20" customWidth="1"/>
    <col min="15619" max="15619" width="10.42578125" style="20" customWidth="1"/>
    <col min="15620" max="15620" width="19.7109375" style="20" customWidth="1"/>
    <col min="15621" max="15621" width="8.7109375" style="20"/>
    <col min="15622" max="15622" width="12" style="20" customWidth="1"/>
    <col min="15623" max="15623" width="0" style="20" hidden="1" customWidth="1"/>
    <col min="15624" max="15624" width="12.28515625" style="20" customWidth="1"/>
    <col min="15625" max="15625" width="0" style="20" hidden="1" customWidth="1"/>
    <col min="15626" max="15626" width="21.7109375" style="20" customWidth="1"/>
    <col min="15627" max="15627" width="8.7109375" style="20"/>
    <col min="15628" max="15628" width="13.28515625" style="20" bestFit="1" customWidth="1"/>
    <col min="15629" max="15629" width="0" style="20" hidden="1" customWidth="1"/>
    <col min="15630" max="15630" width="20.7109375" style="20" bestFit="1" customWidth="1"/>
    <col min="15631" max="15632" width="8.7109375" style="20"/>
    <col min="15633" max="15633" width="0" style="20" hidden="1" customWidth="1"/>
    <col min="15634" max="15872" width="8.7109375" style="20"/>
    <col min="15873" max="15873" width="18.7109375" style="20" customWidth="1"/>
    <col min="15874" max="15874" width="18" style="20" customWidth="1"/>
    <col min="15875" max="15875" width="10.42578125" style="20" customWidth="1"/>
    <col min="15876" max="15876" width="19.7109375" style="20" customWidth="1"/>
    <col min="15877" max="15877" width="8.7109375" style="20"/>
    <col min="15878" max="15878" width="12" style="20" customWidth="1"/>
    <col min="15879" max="15879" width="0" style="20" hidden="1" customWidth="1"/>
    <col min="15880" max="15880" width="12.28515625" style="20" customWidth="1"/>
    <col min="15881" max="15881" width="0" style="20" hidden="1" customWidth="1"/>
    <col min="15882" max="15882" width="21.7109375" style="20" customWidth="1"/>
    <col min="15883" max="15883" width="8.7109375" style="20"/>
    <col min="15884" max="15884" width="13.28515625" style="20" bestFit="1" customWidth="1"/>
    <col min="15885" max="15885" width="0" style="20" hidden="1" customWidth="1"/>
    <col min="15886" max="15886" width="20.7109375" style="20" bestFit="1" customWidth="1"/>
    <col min="15887" max="15888" width="8.7109375" style="20"/>
    <col min="15889" max="15889" width="0" style="20" hidden="1" customWidth="1"/>
    <col min="15890" max="16128" width="8.7109375" style="20"/>
    <col min="16129" max="16129" width="18.7109375" style="20" customWidth="1"/>
    <col min="16130" max="16130" width="18" style="20" customWidth="1"/>
    <col min="16131" max="16131" width="10.42578125" style="20" customWidth="1"/>
    <col min="16132" max="16132" width="19.7109375" style="20" customWidth="1"/>
    <col min="16133" max="16133" width="8.7109375" style="20"/>
    <col min="16134" max="16134" width="12" style="20" customWidth="1"/>
    <col min="16135" max="16135" width="0" style="20" hidden="1" customWidth="1"/>
    <col min="16136" max="16136" width="12.28515625" style="20" customWidth="1"/>
    <col min="16137" max="16137" width="0" style="20" hidden="1" customWidth="1"/>
    <col min="16138" max="16138" width="21.7109375" style="20" customWidth="1"/>
    <col min="16139" max="16139" width="8.7109375" style="20"/>
    <col min="16140" max="16140" width="13.28515625" style="20" bestFit="1" customWidth="1"/>
    <col min="16141" max="16141" width="0" style="20" hidden="1" customWidth="1"/>
    <col min="16142" max="16142" width="20.7109375" style="20" bestFit="1" customWidth="1"/>
    <col min="16143" max="16144" width="8.7109375" style="20"/>
    <col min="16145" max="16145" width="0" style="20" hidden="1" customWidth="1"/>
    <col min="16146" max="16384" width="8.7109375" style="20"/>
  </cols>
  <sheetData>
    <row r="1" spans="1:17">
      <c r="A1" s="29" t="s">
        <v>20</v>
      </c>
      <c r="B1" s="20" t="s">
        <v>23</v>
      </c>
    </row>
    <row r="2" spans="1:17">
      <c r="A2" s="29" t="s">
        <v>19</v>
      </c>
      <c r="B2" s="20" t="s">
        <v>113</v>
      </c>
      <c r="E2" s="29" t="s">
        <v>18</v>
      </c>
      <c r="F2" s="31" t="s">
        <v>114</v>
      </c>
    </row>
    <row r="3" spans="1:17">
      <c r="A3" s="30"/>
    </row>
    <row r="4" spans="1:17" ht="13.9" customHeight="1">
      <c r="A4" s="29" t="s">
        <v>21</v>
      </c>
      <c r="B4" s="20" t="s">
        <v>115</v>
      </c>
    </row>
    <row r="5" spans="1:17" ht="13.9" customHeight="1">
      <c r="A5" s="29" t="s">
        <v>17</v>
      </c>
      <c r="B5" s="20" t="s">
        <v>96</v>
      </c>
    </row>
    <row r="6" spans="1:17" ht="13.9" customHeight="1">
      <c r="A6" s="26" t="s">
        <v>16</v>
      </c>
      <c r="B6" s="26" t="s">
        <v>15</v>
      </c>
      <c r="C6" s="26" t="s">
        <v>14</v>
      </c>
      <c r="D6" s="26" t="s">
        <v>13</v>
      </c>
      <c r="E6" s="26" t="s">
        <v>12</v>
      </c>
      <c r="F6" s="28" t="s">
        <v>11</v>
      </c>
      <c r="G6" s="26"/>
      <c r="H6" s="28" t="s">
        <v>10</v>
      </c>
      <c r="I6" s="26"/>
      <c r="J6" s="26" t="s">
        <v>9</v>
      </c>
      <c r="K6" s="26" t="s">
        <v>8</v>
      </c>
      <c r="L6" s="27" t="s">
        <v>7</v>
      </c>
      <c r="M6" s="27"/>
      <c r="N6" s="32" t="s">
        <v>6</v>
      </c>
      <c r="O6" s="26" t="s">
        <v>5</v>
      </c>
    </row>
    <row r="7" spans="1:17" ht="13.9" customHeight="1">
      <c r="A7" s="24">
        <f>Q7+1</f>
        <v>1</v>
      </c>
      <c r="B7" s="24">
        <v>29</v>
      </c>
      <c r="C7" s="24" t="s">
        <v>95</v>
      </c>
      <c r="D7" s="20" t="s">
        <v>94</v>
      </c>
      <c r="E7" s="24" t="s">
        <v>30</v>
      </c>
      <c r="F7" s="35">
        <f>G7/1000/86400</f>
        <v>6.3966550925925935E-3</v>
      </c>
      <c r="G7" s="24">
        <v>552671</v>
      </c>
      <c r="H7" s="35">
        <f>I7/1000/86400</f>
        <v>6.3966550925925935E-3</v>
      </c>
      <c r="I7" s="20">
        <v>552671</v>
      </c>
      <c r="K7" s="24">
        <v>2</v>
      </c>
      <c r="L7" s="25">
        <f>M7/1000</f>
        <v>4</v>
      </c>
      <c r="M7" s="25">
        <v>4000</v>
      </c>
      <c r="N7" s="33">
        <v>26.05528450012207</v>
      </c>
      <c r="O7" s="21">
        <v>1000</v>
      </c>
      <c r="Q7" s="24">
        <v>0</v>
      </c>
    </row>
    <row r="8" spans="1:17" ht="13.9" customHeight="1">
      <c r="A8" s="29" t="s">
        <v>17</v>
      </c>
      <c r="B8" s="20" t="s">
        <v>27</v>
      </c>
    </row>
    <row r="9" spans="1:17" ht="13.9" customHeight="1">
      <c r="A9" s="26" t="s">
        <v>16</v>
      </c>
      <c r="B9" s="26" t="s">
        <v>15</v>
      </c>
      <c r="C9" s="26" t="s">
        <v>14</v>
      </c>
      <c r="D9" s="26" t="s">
        <v>13</v>
      </c>
      <c r="E9" s="26" t="s">
        <v>12</v>
      </c>
      <c r="F9" s="28" t="s">
        <v>11</v>
      </c>
      <c r="G9" s="26"/>
      <c r="H9" s="28" t="s">
        <v>10</v>
      </c>
      <c r="I9" s="26"/>
      <c r="J9" s="26" t="s">
        <v>9</v>
      </c>
      <c r="K9" s="26" t="s">
        <v>8</v>
      </c>
      <c r="L9" s="27" t="s">
        <v>7</v>
      </c>
      <c r="M9" s="27"/>
      <c r="N9" s="32" t="s">
        <v>6</v>
      </c>
      <c r="O9" s="26" t="s">
        <v>5</v>
      </c>
    </row>
    <row r="10" spans="1:17" ht="13.9" customHeight="1">
      <c r="A10" s="24">
        <f>Q10+1</f>
        <v>1</v>
      </c>
      <c r="B10" s="24">
        <v>295</v>
      </c>
      <c r="C10" s="24" t="s">
        <v>28</v>
      </c>
      <c r="D10" s="20" t="s">
        <v>29</v>
      </c>
      <c r="E10" s="24" t="s">
        <v>30</v>
      </c>
      <c r="F10" s="35">
        <f>G10/1000/86400</f>
        <v>1.8933124999999999E-2</v>
      </c>
      <c r="G10" s="24">
        <v>1635822</v>
      </c>
      <c r="H10" s="35">
        <f>I10/1000/86400</f>
        <v>1.8933124999999999E-2</v>
      </c>
      <c r="I10" s="20">
        <v>1635822</v>
      </c>
      <c r="K10" s="24">
        <v>10</v>
      </c>
      <c r="L10" s="25">
        <f>M10/1000</f>
        <v>20</v>
      </c>
      <c r="M10" s="25">
        <v>20000</v>
      </c>
      <c r="N10" s="33">
        <v>44.014568328857422</v>
      </c>
      <c r="O10" s="21">
        <v>1000</v>
      </c>
      <c r="Q10" s="24">
        <v>0</v>
      </c>
    </row>
    <row r="11" spans="1:17" ht="13.9" customHeight="1">
      <c r="A11" s="24">
        <f>Q11+1</f>
        <v>2</v>
      </c>
      <c r="B11" s="24">
        <v>22</v>
      </c>
      <c r="C11" s="24" t="s">
        <v>28</v>
      </c>
      <c r="D11" s="20" t="s">
        <v>31</v>
      </c>
      <c r="E11" s="24" t="s">
        <v>30</v>
      </c>
      <c r="F11" s="35">
        <f>G11/1000/86400</f>
        <v>2.0224780092592595E-2</v>
      </c>
      <c r="G11" s="24">
        <v>1747421</v>
      </c>
      <c r="H11" s="35">
        <f>I11/1000/86400</f>
        <v>2.0224780092592595E-2</v>
      </c>
      <c r="I11" s="20">
        <v>1747421</v>
      </c>
      <c r="K11" s="24">
        <v>10</v>
      </c>
      <c r="L11" s="25">
        <f>M11/1000</f>
        <v>20</v>
      </c>
      <c r="M11" s="25">
        <v>20000</v>
      </c>
      <c r="N11" s="33">
        <v>41.203578948974609</v>
      </c>
      <c r="O11" s="21">
        <v>936.1300048828125</v>
      </c>
      <c r="Q11" s="24">
        <v>1</v>
      </c>
    </row>
    <row r="12" spans="1:17" ht="13.9" customHeight="1">
      <c r="A12" s="24">
        <f>Q12+1</f>
        <v>3</v>
      </c>
      <c r="B12" s="24">
        <v>31</v>
      </c>
      <c r="C12" s="24" t="s">
        <v>28</v>
      </c>
      <c r="D12" s="20" t="s">
        <v>32</v>
      </c>
      <c r="E12" s="24" t="s">
        <v>30</v>
      </c>
      <c r="F12" s="35">
        <f>G12/1000/86400</f>
        <v>2.0551909722222223E-2</v>
      </c>
      <c r="G12" s="24">
        <v>1775685</v>
      </c>
      <c r="H12" s="35">
        <f>I12/1000/86400</f>
        <v>2.5689884259259263E-2</v>
      </c>
      <c r="I12" s="20">
        <v>2219606</v>
      </c>
      <c r="K12" s="24">
        <v>8</v>
      </c>
      <c r="L12" s="25">
        <f>M12/1000</f>
        <v>16</v>
      </c>
      <c r="M12" s="25">
        <v>16000</v>
      </c>
      <c r="N12" s="33">
        <v>32.438186645507812</v>
      </c>
      <c r="O12" s="21">
        <v>736.97998046875</v>
      </c>
      <c r="Q12" s="24">
        <v>2</v>
      </c>
    </row>
    <row r="13" spans="1:17" ht="13.9" customHeight="1">
      <c r="A13" s="29" t="s">
        <v>21</v>
      </c>
      <c r="B13" s="20" t="s">
        <v>116</v>
      </c>
    </row>
    <row r="14" spans="1:17" ht="13.9" customHeight="1">
      <c r="A14" s="29" t="s">
        <v>17</v>
      </c>
      <c r="B14" s="20" t="s">
        <v>35</v>
      </c>
    </row>
    <row r="15" spans="1:17" ht="13.9" customHeight="1">
      <c r="A15" s="26" t="s">
        <v>16</v>
      </c>
      <c r="B15" s="26" t="s">
        <v>15</v>
      </c>
      <c r="C15" s="26" t="s">
        <v>14</v>
      </c>
      <c r="D15" s="26" t="s">
        <v>13</v>
      </c>
      <c r="E15" s="26" t="s">
        <v>12</v>
      </c>
      <c r="F15" s="28" t="s">
        <v>11</v>
      </c>
      <c r="G15" s="26"/>
      <c r="H15" s="28" t="s">
        <v>10</v>
      </c>
      <c r="I15" s="26"/>
      <c r="J15" s="26" t="s">
        <v>9</v>
      </c>
      <c r="K15" s="26" t="s">
        <v>8</v>
      </c>
      <c r="L15" s="27" t="s">
        <v>7</v>
      </c>
      <c r="M15" s="27"/>
      <c r="N15" s="32" t="s">
        <v>6</v>
      </c>
      <c r="O15" s="26" t="s">
        <v>5</v>
      </c>
    </row>
    <row r="16" spans="1:17" ht="13.9" customHeight="1">
      <c r="A16" s="24">
        <f>Q16+1</f>
        <v>1</v>
      </c>
      <c r="B16" s="24">
        <v>696</v>
      </c>
      <c r="C16" s="24" t="s">
        <v>36</v>
      </c>
      <c r="D16" s="20" t="s">
        <v>37</v>
      </c>
      <c r="E16" s="24" t="s">
        <v>30</v>
      </c>
      <c r="F16" s="35">
        <f>G16/1000/86400</f>
        <v>2.6794027777777778E-2</v>
      </c>
      <c r="G16" s="24">
        <v>2315004</v>
      </c>
      <c r="H16" s="35">
        <f>I16/1000/86400</f>
        <v>2.6794027777777778E-2</v>
      </c>
      <c r="I16" s="20">
        <v>2315004</v>
      </c>
      <c r="K16" s="24">
        <v>10</v>
      </c>
      <c r="L16" s="25">
        <f>M16/1000</f>
        <v>43</v>
      </c>
      <c r="M16" s="25">
        <v>43000</v>
      </c>
      <c r="N16" s="33">
        <v>66.868133544921875</v>
      </c>
      <c r="O16" s="21">
        <v>1000</v>
      </c>
      <c r="Q16" s="24">
        <v>0</v>
      </c>
    </row>
    <row r="17" spans="1:17" ht="13.9" customHeight="1">
      <c r="A17" s="29" t="s">
        <v>17</v>
      </c>
      <c r="B17" s="20" t="s">
        <v>38</v>
      </c>
    </row>
    <row r="18" spans="1:17" ht="13.9" customHeight="1">
      <c r="A18" s="26" t="s">
        <v>16</v>
      </c>
      <c r="B18" s="26" t="s">
        <v>15</v>
      </c>
      <c r="C18" s="26" t="s">
        <v>14</v>
      </c>
      <c r="D18" s="26" t="s">
        <v>13</v>
      </c>
      <c r="E18" s="26" t="s">
        <v>12</v>
      </c>
      <c r="F18" s="28" t="s">
        <v>11</v>
      </c>
      <c r="G18" s="26"/>
      <c r="H18" s="28" t="s">
        <v>10</v>
      </c>
      <c r="I18" s="26"/>
      <c r="J18" s="26" t="s">
        <v>9</v>
      </c>
      <c r="K18" s="26" t="s">
        <v>8</v>
      </c>
      <c r="L18" s="27" t="s">
        <v>7</v>
      </c>
      <c r="M18" s="27"/>
      <c r="N18" s="32" t="s">
        <v>6</v>
      </c>
      <c r="O18" s="26" t="s">
        <v>5</v>
      </c>
    </row>
    <row r="19" spans="1:17" ht="13.9" customHeight="1">
      <c r="A19" s="24">
        <f>Q19+1</f>
        <v>1</v>
      </c>
      <c r="B19" s="24">
        <v>30</v>
      </c>
      <c r="C19" s="24" t="s">
        <v>39</v>
      </c>
      <c r="D19" s="20" t="s">
        <v>42</v>
      </c>
      <c r="E19" s="24" t="s">
        <v>30</v>
      </c>
      <c r="F19" s="35">
        <f>G19/1000/86400</f>
        <v>2.6294421296296298E-2</v>
      </c>
      <c r="G19" s="24">
        <v>2271838</v>
      </c>
      <c r="H19" s="35">
        <f>I19/1000/86400</f>
        <v>2.6294421296296298E-2</v>
      </c>
      <c r="I19" s="20">
        <v>2271838</v>
      </c>
      <c r="K19" s="24">
        <v>12</v>
      </c>
      <c r="L19" s="25">
        <f>M19/1000</f>
        <v>51.6</v>
      </c>
      <c r="M19" s="25">
        <v>51600</v>
      </c>
      <c r="N19" s="33">
        <v>81.766395568847656</v>
      </c>
      <c r="O19" s="21">
        <v>1000</v>
      </c>
      <c r="Q19" s="24">
        <v>0</v>
      </c>
    </row>
    <row r="20" spans="1:17" ht="13.9" customHeight="1">
      <c r="A20" s="24">
        <f>Q20+1</f>
        <v>2</v>
      </c>
      <c r="B20" s="24">
        <v>444</v>
      </c>
      <c r="C20" s="24" t="s">
        <v>39</v>
      </c>
      <c r="D20" s="20" t="s">
        <v>102</v>
      </c>
      <c r="E20" s="24" t="s">
        <v>103</v>
      </c>
      <c r="F20" s="35">
        <f>G20/1000/86400</f>
        <v>2.6373796296296294E-2</v>
      </c>
      <c r="G20" s="24">
        <v>2278696</v>
      </c>
      <c r="H20" s="35">
        <f>I20/1000/86400</f>
        <v>2.6373796296296294E-2</v>
      </c>
      <c r="I20" s="20">
        <v>2278696</v>
      </c>
      <c r="K20" s="24">
        <v>12</v>
      </c>
      <c r="L20" s="25">
        <f>M20/1000</f>
        <v>51.6</v>
      </c>
      <c r="M20" s="25">
        <v>51600</v>
      </c>
      <c r="N20" s="33">
        <v>81.520309448242188</v>
      </c>
      <c r="O20" s="21">
        <v>0</v>
      </c>
      <c r="Q20" s="24">
        <v>1</v>
      </c>
    </row>
    <row r="21" spans="1:17" ht="13.9" customHeight="1">
      <c r="A21" s="24">
        <f>Q21+1</f>
        <v>3</v>
      </c>
      <c r="B21" s="24">
        <v>31</v>
      </c>
      <c r="C21" s="24" t="s">
        <v>39</v>
      </c>
      <c r="D21" s="20" t="s">
        <v>41</v>
      </c>
      <c r="E21" s="24" t="s">
        <v>30</v>
      </c>
      <c r="F21" s="35">
        <f>G21/1000/86400</f>
        <v>2.7234988425925928E-2</v>
      </c>
      <c r="G21" s="24">
        <v>2353103</v>
      </c>
      <c r="H21" s="35">
        <f>I21/1000/86400</f>
        <v>2.7234988425925928E-2</v>
      </c>
      <c r="I21" s="20">
        <v>2353103</v>
      </c>
      <c r="K21" s="24">
        <v>12</v>
      </c>
      <c r="L21" s="25">
        <f>M21/1000</f>
        <v>51.6</v>
      </c>
      <c r="M21" s="25">
        <v>51600</v>
      </c>
      <c r="N21" s="33">
        <v>78.942573547363281</v>
      </c>
      <c r="O21" s="21">
        <v>965.46002197265625</v>
      </c>
      <c r="Q21" s="24">
        <v>2</v>
      </c>
    </row>
    <row r="22" spans="1:17" ht="13.9" customHeight="1">
      <c r="A22" s="24">
        <f>Q22+1</f>
        <v>4</v>
      </c>
      <c r="B22" s="24">
        <v>101</v>
      </c>
      <c r="C22" s="24" t="s">
        <v>39</v>
      </c>
      <c r="D22" s="20" t="s">
        <v>40</v>
      </c>
      <c r="E22" s="24" t="s">
        <v>30</v>
      </c>
      <c r="F22" s="35">
        <f>G22/1000/86400</f>
        <v>2.7311435185185185E-2</v>
      </c>
      <c r="G22" s="24">
        <v>2359708</v>
      </c>
      <c r="H22" s="35">
        <f>I22/1000/86400</f>
        <v>2.7311435185185185E-2</v>
      </c>
      <c r="I22" s="20">
        <v>2359708</v>
      </c>
      <c r="K22" s="24">
        <v>12</v>
      </c>
      <c r="L22" s="25">
        <f>M22/1000</f>
        <v>51.6</v>
      </c>
      <c r="M22" s="25">
        <v>51600</v>
      </c>
      <c r="N22" s="33">
        <v>78.721603393554688</v>
      </c>
      <c r="O22" s="21">
        <v>962.760009765625</v>
      </c>
      <c r="Q22" s="24">
        <v>3</v>
      </c>
    </row>
    <row r="23" spans="1:17" ht="13.9" customHeight="1">
      <c r="A23" s="29" t="s">
        <v>21</v>
      </c>
      <c r="B23" s="20" t="s">
        <v>117</v>
      </c>
    </row>
    <row r="24" spans="1:17" ht="13.9" customHeight="1">
      <c r="A24" s="29" t="s">
        <v>17</v>
      </c>
      <c r="B24" s="20" t="s">
        <v>44</v>
      </c>
    </row>
    <row r="25" spans="1:17" ht="13.9" customHeight="1">
      <c r="A25" s="26" t="s">
        <v>16</v>
      </c>
      <c r="B25" s="26" t="s">
        <v>15</v>
      </c>
      <c r="C25" s="26" t="s">
        <v>14</v>
      </c>
      <c r="D25" s="26" t="s">
        <v>13</v>
      </c>
      <c r="E25" s="26" t="s">
        <v>12</v>
      </c>
      <c r="F25" s="28" t="s">
        <v>11</v>
      </c>
      <c r="G25" s="26"/>
      <c r="H25" s="28" t="s">
        <v>10</v>
      </c>
      <c r="I25" s="26"/>
      <c r="J25" s="26" t="s">
        <v>9</v>
      </c>
      <c r="K25" s="26" t="s">
        <v>8</v>
      </c>
      <c r="L25" s="27" t="s">
        <v>7</v>
      </c>
      <c r="M25" s="27"/>
      <c r="N25" s="32" t="s">
        <v>6</v>
      </c>
      <c r="O25" s="26" t="s">
        <v>5</v>
      </c>
    </row>
    <row r="26" spans="1:17" ht="13.9" customHeight="1">
      <c r="A26" s="24">
        <f>Q26+1</f>
        <v>1</v>
      </c>
      <c r="B26" s="24">
        <v>30</v>
      </c>
      <c r="C26" s="24" t="s">
        <v>45</v>
      </c>
      <c r="D26" s="20" t="s">
        <v>90</v>
      </c>
      <c r="E26" s="24" t="s">
        <v>47</v>
      </c>
      <c r="F26" s="35">
        <f>G26/1000/86400</f>
        <v>2.6210266203703703E-2</v>
      </c>
      <c r="G26" s="24">
        <v>2264567</v>
      </c>
      <c r="H26" s="35">
        <f>I26/1000/86400</f>
        <v>2.6210266203703703E-2</v>
      </c>
      <c r="I26" s="20">
        <v>2264567</v>
      </c>
      <c r="K26" s="24">
        <v>13</v>
      </c>
      <c r="L26" s="25">
        <f>M26/1000</f>
        <v>55.9</v>
      </c>
      <c r="M26" s="25">
        <v>55900</v>
      </c>
      <c r="N26" s="33">
        <v>88.864669799804688</v>
      </c>
      <c r="O26" s="21">
        <v>0</v>
      </c>
      <c r="Q26" s="24">
        <v>0</v>
      </c>
    </row>
    <row r="27" spans="1:17" ht="13.9" customHeight="1">
      <c r="A27" s="24">
        <f>Q27+1</f>
        <v>2</v>
      </c>
      <c r="B27" s="24">
        <v>11</v>
      </c>
      <c r="C27" s="24" t="s">
        <v>45</v>
      </c>
      <c r="D27" s="20" t="s">
        <v>46</v>
      </c>
      <c r="E27" s="24" t="s">
        <v>47</v>
      </c>
      <c r="F27" s="35">
        <f>G27/1000/86400</f>
        <v>2.6769247685185182E-2</v>
      </c>
      <c r="G27" s="24">
        <v>2312863</v>
      </c>
      <c r="H27" s="35">
        <f>I27/1000/86400</f>
        <v>2.6769247685185182E-2</v>
      </c>
      <c r="I27" s="20">
        <v>2312863</v>
      </c>
      <c r="K27" s="24">
        <v>13</v>
      </c>
      <c r="L27" s="25">
        <f>M27/1000</f>
        <v>55.9</v>
      </c>
      <c r="M27" s="25">
        <v>55900</v>
      </c>
      <c r="N27" s="33">
        <v>87.009040832519531</v>
      </c>
      <c r="O27" s="21">
        <v>0</v>
      </c>
      <c r="Q27" s="24">
        <v>1</v>
      </c>
    </row>
    <row r="28" spans="1:17" ht="13.9" customHeight="1">
      <c r="A28" s="24">
        <f>Q28+1</f>
        <v>3</v>
      </c>
      <c r="B28" s="24">
        <v>16</v>
      </c>
      <c r="C28" s="24" t="s">
        <v>45</v>
      </c>
      <c r="D28" s="20" t="s">
        <v>48</v>
      </c>
      <c r="E28" s="24" t="s">
        <v>30</v>
      </c>
      <c r="F28" s="35">
        <f>G28/1000/86400</f>
        <v>2.6974641203703704E-2</v>
      </c>
      <c r="G28" s="24">
        <v>2330609</v>
      </c>
      <c r="H28" s="35">
        <f>I28/1000/86400</f>
        <v>2.6974641203703704E-2</v>
      </c>
      <c r="I28" s="20">
        <v>2330609</v>
      </c>
      <c r="K28" s="24">
        <v>13</v>
      </c>
      <c r="L28" s="25">
        <f>M28/1000</f>
        <v>55.9</v>
      </c>
      <c r="M28" s="25">
        <v>55900</v>
      </c>
      <c r="N28" s="33">
        <v>86.346527099609375</v>
      </c>
      <c r="O28" s="21">
        <v>1000</v>
      </c>
      <c r="Q28" s="24">
        <v>2</v>
      </c>
    </row>
    <row r="29" spans="1:17" ht="13.9" customHeight="1">
      <c r="A29" s="29" t="s">
        <v>17</v>
      </c>
      <c r="B29" s="20" t="s">
        <v>49</v>
      </c>
    </row>
    <row r="30" spans="1:17" ht="13.9" customHeight="1">
      <c r="A30" s="26" t="s">
        <v>16</v>
      </c>
      <c r="B30" s="26" t="s">
        <v>15</v>
      </c>
      <c r="C30" s="26" t="s">
        <v>14</v>
      </c>
      <c r="D30" s="26" t="s">
        <v>13</v>
      </c>
      <c r="E30" s="26" t="s">
        <v>12</v>
      </c>
      <c r="F30" s="28" t="s">
        <v>11</v>
      </c>
      <c r="G30" s="26"/>
      <c r="H30" s="28" t="s">
        <v>10</v>
      </c>
      <c r="I30" s="26"/>
      <c r="J30" s="26" t="s">
        <v>9</v>
      </c>
      <c r="K30" s="26" t="s">
        <v>8</v>
      </c>
      <c r="L30" s="27" t="s">
        <v>7</v>
      </c>
      <c r="M30" s="27"/>
      <c r="N30" s="32" t="s">
        <v>6</v>
      </c>
      <c r="O30" s="26" t="s">
        <v>5</v>
      </c>
    </row>
    <row r="31" spans="1:17" ht="13.9" customHeight="1">
      <c r="A31" s="24">
        <f>Q31+1</f>
        <v>1</v>
      </c>
      <c r="B31" s="24">
        <v>101</v>
      </c>
      <c r="C31" s="24" t="s">
        <v>50</v>
      </c>
      <c r="D31" s="20" t="s">
        <v>51</v>
      </c>
      <c r="E31" s="24" t="s">
        <v>30</v>
      </c>
      <c r="F31" s="35">
        <f>G31/1000/86400</f>
        <v>2.6377233796296296E-2</v>
      </c>
      <c r="G31" s="24">
        <v>2278993</v>
      </c>
      <c r="H31" s="35">
        <f>I31/1000/86400</f>
        <v>2.6377233796296296E-2</v>
      </c>
      <c r="I31" s="20">
        <v>2278993</v>
      </c>
      <c r="K31" s="24">
        <v>13</v>
      </c>
      <c r="L31" s="25">
        <f>M31/1000</f>
        <v>55.9</v>
      </c>
      <c r="M31" s="25">
        <v>55900</v>
      </c>
      <c r="N31" s="33">
        <v>88.302154541015625</v>
      </c>
      <c r="O31" s="21">
        <v>1000</v>
      </c>
      <c r="Q31" s="24">
        <v>0</v>
      </c>
    </row>
    <row r="32" spans="1:17" ht="13.9" customHeight="1">
      <c r="A32" s="24">
        <f>Q32+1</f>
        <v>2</v>
      </c>
      <c r="B32" s="24">
        <v>272</v>
      </c>
      <c r="C32" s="24" t="s">
        <v>50</v>
      </c>
      <c r="D32" s="20" t="s">
        <v>52</v>
      </c>
      <c r="E32" s="24" t="s">
        <v>30</v>
      </c>
      <c r="F32" s="35">
        <f>G32/1000/86400</f>
        <v>2.7153206018518516E-2</v>
      </c>
      <c r="G32" s="24">
        <v>2346037</v>
      </c>
      <c r="H32" s="35">
        <f>I32/1000/86400</f>
        <v>2.7153206018518516E-2</v>
      </c>
      <c r="I32" s="20">
        <v>2346037</v>
      </c>
      <c r="K32" s="24">
        <v>13</v>
      </c>
      <c r="L32" s="25">
        <f>M32/1000</f>
        <v>55.9</v>
      </c>
      <c r="M32" s="25">
        <v>55900</v>
      </c>
      <c r="N32" s="33">
        <v>85.778701782226563</v>
      </c>
      <c r="O32" s="21">
        <v>971.41998291015625</v>
      </c>
      <c r="Q32" s="24">
        <v>1</v>
      </c>
    </row>
    <row r="33" spans="1:17" ht="13.9" customHeight="1">
      <c r="A33" s="24">
        <f>Q33+1</f>
        <v>3</v>
      </c>
      <c r="B33" s="24">
        <v>48</v>
      </c>
      <c r="C33" s="24" t="s">
        <v>50</v>
      </c>
      <c r="D33" s="20" t="s">
        <v>55</v>
      </c>
      <c r="E33" s="24" t="s">
        <v>30</v>
      </c>
      <c r="F33" s="35">
        <f>G33/1000/86400</f>
        <v>2.752858796296296E-2</v>
      </c>
      <c r="G33" s="24">
        <v>2378470</v>
      </c>
      <c r="H33" s="35">
        <f>I33/1000/86400</f>
        <v>3.2533784722222223E-2</v>
      </c>
      <c r="I33" s="20">
        <v>2810919</v>
      </c>
      <c r="K33" s="24">
        <v>11</v>
      </c>
      <c r="L33" s="25">
        <f>M33/1000</f>
        <v>47.3</v>
      </c>
      <c r="M33" s="25">
        <v>47300</v>
      </c>
      <c r="N33" s="33">
        <v>71.592239379882812</v>
      </c>
      <c r="O33" s="21">
        <v>810.760009765625</v>
      </c>
      <c r="Q33" s="24">
        <v>2</v>
      </c>
    </row>
    <row r="34" spans="1:17" ht="13.9" customHeight="1">
      <c r="A34" s="24">
        <f>Q34+1</f>
        <v>4</v>
      </c>
      <c r="B34" s="24">
        <v>696</v>
      </c>
      <c r="C34" s="24" t="s">
        <v>50</v>
      </c>
      <c r="D34" s="20" t="s">
        <v>53</v>
      </c>
      <c r="E34" s="24" t="s">
        <v>30</v>
      </c>
      <c r="F34" s="35">
        <f>G34/1000/86400</f>
        <v>2.7803055555555557E-2</v>
      </c>
      <c r="G34" s="24">
        <v>2402184</v>
      </c>
      <c r="H34" s="35">
        <f>I34/1000/86400</f>
        <v>3.285814814814815E-2</v>
      </c>
      <c r="I34" s="20">
        <v>2838944</v>
      </c>
      <c r="K34" s="24">
        <v>11</v>
      </c>
      <c r="L34" s="25">
        <f>M34/1000</f>
        <v>47.3</v>
      </c>
      <c r="M34" s="25">
        <v>47300</v>
      </c>
      <c r="N34" s="33">
        <v>70.885490417480469</v>
      </c>
      <c r="O34" s="21">
        <v>802.760009765625</v>
      </c>
      <c r="Q34" s="24">
        <v>3</v>
      </c>
    </row>
    <row r="35" spans="1:17" ht="13.9" customHeight="1">
      <c r="A35" s="24">
        <f>Q35+1</f>
        <v>5</v>
      </c>
      <c r="B35" s="24">
        <v>24</v>
      </c>
      <c r="C35" s="24" t="s">
        <v>50</v>
      </c>
      <c r="D35" s="20" t="s">
        <v>54</v>
      </c>
      <c r="E35" s="24" t="s">
        <v>30</v>
      </c>
      <c r="F35" s="35">
        <f>G35/1000/86400</f>
        <v>2.7213842592592592E-2</v>
      </c>
      <c r="G35" s="24">
        <v>2351276</v>
      </c>
      <c r="H35" s="35">
        <f>I35/1000/86400</f>
        <v>3.5377986111111107E-2</v>
      </c>
      <c r="I35" s="20">
        <v>3056658</v>
      </c>
      <c r="K35" s="24">
        <v>10</v>
      </c>
      <c r="L35" s="25">
        <f>M35/1000</f>
        <v>43</v>
      </c>
      <c r="M35" s="25">
        <v>43000</v>
      </c>
      <c r="N35" s="33">
        <v>65.836593627929688</v>
      </c>
      <c r="O35" s="21">
        <v>745.58001708984375</v>
      </c>
      <c r="Q35" s="24">
        <v>4</v>
      </c>
    </row>
    <row r="36" spans="1:17" ht="13.9" customHeight="1">
      <c r="A36" s="29" t="s">
        <v>17</v>
      </c>
      <c r="B36" s="20" t="s">
        <v>56</v>
      </c>
    </row>
    <row r="37" spans="1:17" ht="13.9" customHeight="1">
      <c r="A37" s="26" t="s">
        <v>16</v>
      </c>
      <c r="B37" s="26" t="s">
        <v>15</v>
      </c>
      <c r="C37" s="26" t="s">
        <v>14</v>
      </c>
      <c r="D37" s="26" t="s">
        <v>13</v>
      </c>
      <c r="E37" s="26" t="s">
        <v>12</v>
      </c>
      <c r="F37" s="28" t="s">
        <v>11</v>
      </c>
      <c r="G37" s="26"/>
      <c r="H37" s="28" t="s">
        <v>10</v>
      </c>
      <c r="I37" s="26"/>
      <c r="J37" s="26" t="s">
        <v>9</v>
      </c>
      <c r="K37" s="26" t="s">
        <v>8</v>
      </c>
      <c r="L37" s="27" t="s">
        <v>7</v>
      </c>
      <c r="M37" s="27"/>
      <c r="N37" s="32" t="s">
        <v>6</v>
      </c>
      <c r="O37" s="26" t="s">
        <v>5</v>
      </c>
    </row>
    <row r="38" spans="1:17" ht="13.9" customHeight="1">
      <c r="A38" s="24">
        <f>Q38+1</f>
        <v>1</v>
      </c>
      <c r="B38" s="24">
        <v>84</v>
      </c>
      <c r="C38" s="24" t="s">
        <v>57</v>
      </c>
      <c r="D38" s="20" t="s">
        <v>118</v>
      </c>
      <c r="E38" s="24" t="s">
        <v>30</v>
      </c>
      <c r="F38" s="35">
        <f>G38/1000/86400</f>
        <v>2.7400046296296297E-2</v>
      </c>
      <c r="G38" s="24">
        <v>2367364</v>
      </c>
      <c r="H38" s="35">
        <f>I38/1000/86400</f>
        <v>2.7400046296296297E-2</v>
      </c>
      <c r="I38" s="20">
        <v>2367364</v>
      </c>
      <c r="K38" s="24">
        <v>10</v>
      </c>
      <c r="L38" s="25">
        <f>M38/1000</f>
        <v>43</v>
      </c>
      <c r="M38" s="25">
        <v>43000</v>
      </c>
      <c r="N38" s="33">
        <v>65.389183044433594</v>
      </c>
      <c r="O38" s="21">
        <v>1000</v>
      </c>
      <c r="Q38" s="24">
        <v>0</v>
      </c>
    </row>
    <row r="39" spans="1:17" ht="13.9" customHeight="1">
      <c r="A39" s="24">
        <f>Q39+1</f>
        <v>2</v>
      </c>
      <c r="B39" s="24">
        <v>93</v>
      </c>
      <c r="C39" s="24" t="s">
        <v>57</v>
      </c>
      <c r="D39" s="20" t="s">
        <v>58</v>
      </c>
      <c r="E39" s="24" t="s">
        <v>30</v>
      </c>
      <c r="F39" s="35">
        <f>G39/1000/86400</f>
        <v>2.8202407407407409E-2</v>
      </c>
      <c r="G39" s="24">
        <v>2436688</v>
      </c>
      <c r="H39" s="35">
        <f>I39/1000/86400</f>
        <v>2.8202407407407409E-2</v>
      </c>
      <c r="I39" s="20">
        <v>2436688</v>
      </c>
      <c r="K39" s="24">
        <v>10</v>
      </c>
      <c r="L39" s="25">
        <f>M39/1000</f>
        <v>43</v>
      </c>
      <c r="M39" s="25">
        <v>43000</v>
      </c>
      <c r="N39" s="33">
        <v>63.528854370117188</v>
      </c>
      <c r="O39" s="21">
        <v>971.53997802734375</v>
      </c>
      <c r="Q39" s="24">
        <v>1</v>
      </c>
    </row>
    <row r="40" spans="1:17" ht="13.9" customHeight="1">
      <c r="A40" s="24">
        <f>Q40+1</f>
        <v>3</v>
      </c>
      <c r="B40" s="24">
        <v>295</v>
      </c>
      <c r="C40" s="24" t="s">
        <v>57</v>
      </c>
      <c r="D40" s="20" t="s">
        <v>104</v>
      </c>
      <c r="E40" s="24" t="s">
        <v>30</v>
      </c>
      <c r="F40" s="35">
        <f>G40/1000/86400</f>
        <v>2.7693518518518517E-2</v>
      </c>
      <c r="G40" s="24">
        <v>2392720</v>
      </c>
      <c r="H40" s="35">
        <f>I40/1000/86400</f>
        <v>4.6155856481481482E-2</v>
      </c>
      <c r="I40" s="20">
        <v>3987866</v>
      </c>
      <c r="K40" s="24">
        <v>6</v>
      </c>
      <c r="L40" s="25">
        <f>M40/1000</f>
        <v>25.8</v>
      </c>
      <c r="M40" s="25">
        <v>25800</v>
      </c>
      <c r="N40" s="33">
        <v>38.8177490234375</v>
      </c>
      <c r="O40" s="21">
        <v>593.6400146484375</v>
      </c>
      <c r="Q40" s="24">
        <v>2</v>
      </c>
    </row>
    <row r="41" spans="1:17" ht="13.9" customHeight="1">
      <c r="A41" s="34" t="s">
        <v>22</v>
      </c>
      <c r="B41" s="24">
        <v>58</v>
      </c>
      <c r="C41" s="24" t="s">
        <v>57</v>
      </c>
      <c r="D41" s="20" t="s">
        <v>59</v>
      </c>
      <c r="E41" s="24" t="s">
        <v>30</v>
      </c>
      <c r="F41" s="35">
        <f>G41/1000/86400</f>
        <v>9.3282523148148153E-3</v>
      </c>
      <c r="G41" s="24">
        <v>805961</v>
      </c>
      <c r="H41" s="35">
        <f>I41/1000/86400</f>
        <v>0</v>
      </c>
      <c r="I41" s="20">
        <v>0</v>
      </c>
      <c r="J41" s="20" t="s">
        <v>33</v>
      </c>
      <c r="K41" s="24">
        <v>3</v>
      </c>
      <c r="L41" s="25">
        <f>M41/1000</f>
        <v>12.9</v>
      </c>
      <c r="M41" s="25">
        <v>12900</v>
      </c>
      <c r="N41" s="33">
        <v>57.620655059814453</v>
      </c>
      <c r="O41" s="21">
        <v>0</v>
      </c>
      <c r="Q41" s="24">
        <v>0</v>
      </c>
    </row>
    <row r="42" spans="1:17" ht="13.9" customHeight="1">
      <c r="A42" s="29" t="s">
        <v>21</v>
      </c>
      <c r="B42" s="20" t="s">
        <v>119</v>
      </c>
    </row>
    <row r="43" spans="1:17" ht="13.9" customHeight="1">
      <c r="A43" s="29" t="s">
        <v>17</v>
      </c>
      <c r="B43" s="20" t="s">
        <v>61</v>
      </c>
    </row>
    <row r="44" spans="1:17" ht="13.9" customHeight="1">
      <c r="A44" s="26" t="s">
        <v>16</v>
      </c>
      <c r="B44" s="26" t="s">
        <v>15</v>
      </c>
      <c r="C44" s="26" t="s">
        <v>14</v>
      </c>
      <c r="D44" s="26" t="s">
        <v>13</v>
      </c>
      <c r="E44" s="26" t="s">
        <v>12</v>
      </c>
      <c r="F44" s="28" t="s">
        <v>11</v>
      </c>
      <c r="G44" s="26"/>
      <c r="H44" s="28" t="s">
        <v>10</v>
      </c>
      <c r="I44" s="26"/>
      <c r="J44" s="26" t="s">
        <v>9</v>
      </c>
      <c r="K44" s="26" t="s">
        <v>8</v>
      </c>
      <c r="L44" s="27" t="s">
        <v>7</v>
      </c>
      <c r="M44" s="27"/>
      <c r="N44" s="32" t="s">
        <v>6</v>
      </c>
      <c r="O44" s="26" t="s">
        <v>5</v>
      </c>
    </row>
    <row r="45" spans="1:17" ht="13.9" customHeight="1">
      <c r="A45" s="24">
        <f>Q45+1</f>
        <v>1</v>
      </c>
      <c r="B45" s="24">
        <v>11</v>
      </c>
      <c r="C45" s="24" t="s">
        <v>62</v>
      </c>
      <c r="D45" s="20" t="s">
        <v>67</v>
      </c>
      <c r="E45" s="24" t="s">
        <v>30</v>
      </c>
      <c r="F45" s="35">
        <f>G45/1000/86400</f>
        <v>2.585201388888889E-2</v>
      </c>
      <c r="G45" s="24">
        <v>2233614</v>
      </c>
      <c r="H45" s="35">
        <f>I45/1000/86400</f>
        <v>2.585201388888889E-2</v>
      </c>
      <c r="I45" s="20">
        <v>2233614</v>
      </c>
      <c r="K45" s="24">
        <v>15</v>
      </c>
      <c r="L45" s="25">
        <f>M45/1000</f>
        <v>64.5</v>
      </c>
      <c r="M45" s="25">
        <v>64500</v>
      </c>
      <c r="N45" s="33">
        <v>103.95708465576172</v>
      </c>
      <c r="O45" s="21">
        <v>1000</v>
      </c>
      <c r="Q45" s="24">
        <v>0</v>
      </c>
    </row>
    <row r="46" spans="1:17" ht="13.9" customHeight="1">
      <c r="A46" s="24">
        <f>Q46+1</f>
        <v>2</v>
      </c>
      <c r="B46" s="24">
        <v>10</v>
      </c>
      <c r="C46" s="24" t="s">
        <v>62</v>
      </c>
      <c r="D46" s="20" t="s">
        <v>63</v>
      </c>
      <c r="E46" s="24" t="s">
        <v>30</v>
      </c>
      <c r="F46" s="35">
        <f>G46/1000/86400</f>
        <v>2.588857638888889E-2</v>
      </c>
      <c r="G46" s="24">
        <v>2236773</v>
      </c>
      <c r="H46" s="35">
        <f>I46/1000/86400</f>
        <v>2.588857638888889E-2</v>
      </c>
      <c r="I46" s="20">
        <v>2236773</v>
      </c>
      <c r="K46" s="24">
        <v>15</v>
      </c>
      <c r="L46" s="25">
        <f>M46/1000</f>
        <v>64.5</v>
      </c>
      <c r="M46" s="25">
        <v>64500</v>
      </c>
      <c r="N46" s="33">
        <v>103.81026458740234</v>
      </c>
      <c r="O46" s="21">
        <v>998.58001708984375</v>
      </c>
      <c r="Q46" s="24">
        <v>1</v>
      </c>
    </row>
    <row r="47" spans="1:17" ht="13.9" customHeight="1">
      <c r="A47" s="24">
        <f>Q47+1</f>
        <v>3</v>
      </c>
      <c r="B47" s="24">
        <v>16</v>
      </c>
      <c r="C47" s="24" t="s">
        <v>62</v>
      </c>
      <c r="D47" s="20" t="s">
        <v>65</v>
      </c>
      <c r="E47" s="24" t="s">
        <v>30</v>
      </c>
      <c r="F47" s="35">
        <f>G47/1000/86400</f>
        <v>2.6837129629629631E-2</v>
      </c>
      <c r="G47" s="24">
        <v>2318728</v>
      </c>
      <c r="H47" s="35">
        <f>I47/1000/86400</f>
        <v>2.6837129629629631E-2</v>
      </c>
      <c r="I47" s="20">
        <v>2318728</v>
      </c>
      <c r="K47" s="24">
        <v>15</v>
      </c>
      <c r="L47" s="25">
        <f>M47/1000</f>
        <v>64.5</v>
      </c>
      <c r="M47" s="25">
        <v>64500</v>
      </c>
      <c r="N47" s="33">
        <v>100.14111328125</v>
      </c>
      <c r="O47" s="21">
        <v>963.28997802734375</v>
      </c>
      <c r="Q47" s="24">
        <v>2</v>
      </c>
    </row>
    <row r="48" spans="1:17" ht="13.9" customHeight="1">
      <c r="A48" s="24">
        <f>Q48+1</f>
        <v>4</v>
      </c>
      <c r="B48" s="24">
        <v>72</v>
      </c>
      <c r="C48" s="24" t="s">
        <v>62</v>
      </c>
      <c r="D48" s="20" t="s">
        <v>64</v>
      </c>
      <c r="E48" s="24" t="s">
        <v>30</v>
      </c>
      <c r="F48" s="35">
        <f>G48/1000/86400</f>
        <v>2.6852719907407407E-2</v>
      </c>
      <c r="G48" s="24">
        <v>2320075</v>
      </c>
      <c r="H48" s="35">
        <f>I48/1000/86400</f>
        <v>2.6852719907407407E-2</v>
      </c>
      <c r="I48" s="20">
        <v>2320075</v>
      </c>
      <c r="K48" s="24">
        <v>15</v>
      </c>
      <c r="L48" s="25">
        <f>M48/1000</f>
        <v>64.5</v>
      </c>
      <c r="M48" s="25">
        <v>64500</v>
      </c>
      <c r="N48" s="33">
        <v>100.08296966552734</v>
      </c>
      <c r="O48" s="21">
        <v>962.72998046875</v>
      </c>
      <c r="Q48" s="24">
        <v>3</v>
      </c>
    </row>
    <row r="49" spans="1:17" ht="13.9" customHeight="1">
      <c r="A49" s="29" t="s">
        <v>17</v>
      </c>
      <c r="B49" s="20" t="s">
        <v>68</v>
      </c>
    </row>
    <row r="50" spans="1:17" ht="13.9" customHeight="1">
      <c r="A50" s="26" t="s">
        <v>16</v>
      </c>
      <c r="B50" s="26" t="s">
        <v>15</v>
      </c>
      <c r="C50" s="26" t="s">
        <v>14</v>
      </c>
      <c r="D50" s="26" t="s">
        <v>13</v>
      </c>
      <c r="E50" s="26" t="s">
        <v>12</v>
      </c>
      <c r="F50" s="28" t="s">
        <v>11</v>
      </c>
      <c r="G50" s="26"/>
      <c r="H50" s="28" t="s">
        <v>10</v>
      </c>
      <c r="I50" s="26"/>
      <c r="J50" s="26" t="s">
        <v>9</v>
      </c>
      <c r="K50" s="26" t="s">
        <v>8</v>
      </c>
      <c r="L50" s="27" t="s">
        <v>7</v>
      </c>
      <c r="M50" s="27"/>
      <c r="N50" s="32" t="s">
        <v>6</v>
      </c>
      <c r="O50" s="26" t="s">
        <v>5</v>
      </c>
    </row>
    <row r="51" spans="1:17" ht="13.9" customHeight="1">
      <c r="A51" s="24">
        <f>Q51+1</f>
        <v>1</v>
      </c>
      <c r="B51" s="24">
        <v>29</v>
      </c>
      <c r="C51" s="24" t="s">
        <v>69</v>
      </c>
      <c r="D51" s="20" t="s">
        <v>107</v>
      </c>
      <c r="E51" s="24" t="s">
        <v>30</v>
      </c>
      <c r="F51" s="35">
        <f>G51/1000/86400</f>
        <v>2.6010625000000002E-2</v>
      </c>
      <c r="G51" s="24">
        <v>2247318</v>
      </c>
      <c r="H51" s="35">
        <f>I51/1000/86400</f>
        <v>2.6010625000000002E-2</v>
      </c>
      <c r="I51" s="20">
        <v>2247318</v>
      </c>
      <c r="K51" s="24">
        <v>13</v>
      </c>
      <c r="L51" s="25">
        <f>M51/1000</f>
        <v>55.9</v>
      </c>
      <c r="M51" s="25">
        <v>55900</v>
      </c>
      <c r="N51" s="33">
        <v>89.546737670898438</v>
      </c>
      <c r="O51" s="21">
        <v>1000</v>
      </c>
      <c r="Q51" s="24">
        <v>0</v>
      </c>
    </row>
    <row r="52" spans="1:17" ht="13.9" customHeight="1">
      <c r="A52" s="24">
        <f>Q52+1</f>
        <v>2</v>
      </c>
      <c r="B52" s="24">
        <v>95</v>
      </c>
      <c r="C52" s="24" t="s">
        <v>69</v>
      </c>
      <c r="D52" s="20" t="s">
        <v>70</v>
      </c>
      <c r="E52" s="24" t="s">
        <v>30</v>
      </c>
      <c r="F52" s="35">
        <f>G52/1000/86400</f>
        <v>2.638894675925926E-2</v>
      </c>
      <c r="G52" s="24">
        <v>2280005</v>
      </c>
      <c r="H52" s="35">
        <f>I52/1000/86400</f>
        <v>2.638894675925926E-2</v>
      </c>
      <c r="I52" s="20">
        <v>2280005</v>
      </c>
      <c r="K52" s="24">
        <v>13</v>
      </c>
      <c r="L52" s="25">
        <f>M52/1000</f>
        <v>55.9</v>
      </c>
      <c r="M52" s="25">
        <v>55900</v>
      </c>
      <c r="N52" s="33">
        <v>88.262962341308594</v>
      </c>
      <c r="O52" s="21">
        <v>985.65997314453125</v>
      </c>
      <c r="Q52" s="24">
        <v>1</v>
      </c>
    </row>
    <row r="53" spans="1:17" ht="13.9" customHeight="1">
      <c r="A53" s="24">
        <f>Q53+1</f>
        <v>3</v>
      </c>
      <c r="B53" s="24">
        <v>101</v>
      </c>
      <c r="C53" s="24" t="s">
        <v>69</v>
      </c>
      <c r="D53" s="20" t="s">
        <v>120</v>
      </c>
      <c r="E53" s="24" t="s">
        <v>121</v>
      </c>
      <c r="F53" s="35">
        <f>G53/1000/86400</f>
        <v>2.6954803240740739E-2</v>
      </c>
      <c r="G53" s="24">
        <v>2328895</v>
      </c>
      <c r="H53" s="35">
        <f>I53/1000/86400</f>
        <v>2.6954803240740739E-2</v>
      </c>
      <c r="I53" s="20">
        <v>2328895</v>
      </c>
      <c r="K53" s="24">
        <v>13</v>
      </c>
      <c r="L53" s="25">
        <f>M53/1000</f>
        <v>55.9</v>
      </c>
      <c r="M53" s="25">
        <v>55900</v>
      </c>
      <c r="N53" s="33">
        <v>86.410079956054687</v>
      </c>
      <c r="O53" s="21">
        <v>0</v>
      </c>
      <c r="Q53" s="24">
        <v>2</v>
      </c>
    </row>
    <row r="54" spans="1:17" ht="13.9" customHeight="1">
      <c r="A54" s="24">
        <f>Q54+1</f>
        <v>4</v>
      </c>
      <c r="B54" s="24">
        <v>73</v>
      </c>
      <c r="C54" s="24" t="s">
        <v>69</v>
      </c>
      <c r="D54" s="20" t="s">
        <v>122</v>
      </c>
      <c r="E54" s="24" t="s">
        <v>103</v>
      </c>
      <c r="F54" s="35">
        <f>G54/1000/86400</f>
        <v>2.6604363425925929E-2</v>
      </c>
      <c r="G54" s="24">
        <v>2298617</v>
      </c>
      <c r="H54" s="35">
        <f>I54/1000/86400</f>
        <v>3.1441516203703702E-2</v>
      </c>
      <c r="I54" s="20">
        <v>2716547</v>
      </c>
      <c r="K54" s="24">
        <v>11</v>
      </c>
      <c r="L54" s="25">
        <f>M54/1000</f>
        <v>47.3</v>
      </c>
      <c r="M54" s="25">
        <v>47300</v>
      </c>
      <c r="N54" s="33">
        <v>74.079330444335937</v>
      </c>
      <c r="O54" s="21">
        <v>0</v>
      </c>
      <c r="Q54" s="24">
        <v>3</v>
      </c>
    </row>
    <row r="55" spans="1:17" ht="13.9" customHeight="1">
      <c r="A55" s="29" t="s">
        <v>17</v>
      </c>
      <c r="B55" s="20" t="s">
        <v>71</v>
      </c>
    </row>
    <row r="56" spans="1:17" ht="13.9" customHeight="1">
      <c r="A56" s="26" t="s">
        <v>16</v>
      </c>
      <c r="B56" s="26" t="s">
        <v>15</v>
      </c>
      <c r="C56" s="26" t="s">
        <v>14</v>
      </c>
      <c r="D56" s="26" t="s">
        <v>13</v>
      </c>
      <c r="E56" s="26" t="s">
        <v>12</v>
      </c>
      <c r="F56" s="28" t="s">
        <v>11</v>
      </c>
      <c r="G56" s="26"/>
      <c r="H56" s="28" t="s">
        <v>10</v>
      </c>
      <c r="I56" s="26"/>
      <c r="J56" s="26" t="s">
        <v>9</v>
      </c>
      <c r="K56" s="26" t="s">
        <v>8</v>
      </c>
      <c r="L56" s="27" t="s">
        <v>7</v>
      </c>
      <c r="M56" s="27"/>
      <c r="N56" s="32" t="s">
        <v>6</v>
      </c>
      <c r="O56" s="26" t="s">
        <v>5</v>
      </c>
    </row>
    <row r="57" spans="1:17" ht="13.9" customHeight="1">
      <c r="A57" s="24">
        <f>Q57+1</f>
        <v>1</v>
      </c>
      <c r="B57" s="24">
        <v>60</v>
      </c>
      <c r="C57" s="24" t="s">
        <v>72</v>
      </c>
      <c r="D57" s="20" t="s">
        <v>74</v>
      </c>
      <c r="E57" s="24" t="s">
        <v>30</v>
      </c>
      <c r="F57" s="35">
        <f>G57/1000/86400</f>
        <v>2.7023680555555554E-2</v>
      </c>
      <c r="G57" s="24">
        <v>2334846</v>
      </c>
      <c r="H57" s="35">
        <f>I57/1000/86400</f>
        <v>2.7023680555555554E-2</v>
      </c>
      <c r="I57" s="20">
        <v>2334846</v>
      </c>
      <c r="K57" s="24">
        <v>13</v>
      </c>
      <c r="L57" s="25">
        <f>M57/1000</f>
        <v>55.9</v>
      </c>
      <c r="M57" s="25">
        <v>55900</v>
      </c>
      <c r="N57" s="33">
        <v>86.189842224121094</v>
      </c>
      <c r="O57" s="21">
        <v>1000</v>
      </c>
      <c r="Q57" s="24">
        <v>0</v>
      </c>
    </row>
    <row r="58" spans="1:17" ht="13.9" customHeight="1">
      <c r="A58" s="24">
        <f>Q58+1</f>
        <v>2</v>
      </c>
      <c r="B58" s="24">
        <v>58</v>
      </c>
      <c r="C58" s="24" t="s">
        <v>72</v>
      </c>
      <c r="D58" s="20" t="s">
        <v>75</v>
      </c>
      <c r="E58" s="24" t="s">
        <v>30</v>
      </c>
      <c r="F58" s="35">
        <f>G58/1000/86400</f>
        <v>2.6788483796296298E-2</v>
      </c>
      <c r="G58" s="24">
        <v>2314525</v>
      </c>
      <c r="H58" s="35">
        <f>I58/1000/86400</f>
        <v>2.9020856481481481E-2</v>
      </c>
      <c r="I58" s="20">
        <v>2507402</v>
      </c>
      <c r="K58" s="24">
        <v>12</v>
      </c>
      <c r="L58" s="25">
        <f>M58/1000</f>
        <v>51.6</v>
      </c>
      <c r="M58" s="25">
        <v>51600</v>
      </c>
      <c r="N58" s="33">
        <v>80.258369445800781</v>
      </c>
      <c r="O58" s="21">
        <v>931.17999267578125</v>
      </c>
      <c r="Q58" s="24">
        <v>1</v>
      </c>
    </row>
    <row r="59" spans="1:17" ht="13.9" customHeight="1">
      <c r="A59" s="24">
        <f>Q59+1</f>
        <v>3</v>
      </c>
      <c r="B59" s="24">
        <v>84</v>
      </c>
      <c r="C59" s="24" t="s">
        <v>72</v>
      </c>
      <c r="D59" s="20" t="s">
        <v>87</v>
      </c>
      <c r="E59" s="24" t="s">
        <v>30</v>
      </c>
      <c r="F59" s="35">
        <f>G59/1000/86400</f>
        <v>2.7080613425925923E-2</v>
      </c>
      <c r="G59" s="24">
        <v>2339765</v>
      </c>
      <c r="H59" s="35">
        <f>I59/1000/86400</f>
        <v>2.9337326388888887E-2</v>
      </c>
      <c r="I59" s="20">
        <v>2534745</v>
      </c>
      <c r="K59" s="24">
        <v>12</v>
      </c>
      <c r="L59" s="25">
        <f>M59/1000</f>
        <v>51.6</v>
      </c>
      <c r="M59" s="25">
        <v>51600</v>
      </c>
      <c r="N59" s="33">
        <v>79.392585754394531</v>
      </c>
      <c r="O59" s="21">
        <v>921.1300048828125</v>
      </c>
      <c r="Q59" s="24">
        <v>2</v>
      </c>
    </row>
    <row r="60" spans="1:17" ht="13.9" customHeight="1">
      <c r="A60" s="24">
        <f>Q60+1</f>
        <v>4</v>
      </c>
      <c r="B60" s="24">
        <v>696</v>
      </c>
      <c r="C60" s="24" t="s">
        <v>72</v>
      </c>
      <c r="D60" s="20" t="s">
        <v>73</v>
      </c>
      <c r="E60" s="24" t="s">
        <v>30</v>
      </c>
      <c r="F60" s="35">
        <f>G60/1000/86400</f>
        <v>2.7299826388888889E-2</v>
      </c>
      <c r="G60" s="24">
        <v>2358705</v>
      </c>
      <c r="H60" s="35">
        <f>I60/1000/86400</f>
        <v>2.957480324074074E-2</v>
      </c>
      <c r="I60" s="20">
        <v>2555263</v>
      </c>
      <c r="K60" s="24">
        <v>12</v>
      </c>
      <c r="L60" s="25">
        <f>M60/1000</f>
        <v>51.6</v>
      </c>
      <c r="M60" s="25">
        <v>51600</v>
      </c>
      <c r="N60" s="33">
        <v>78.755081176757813</v>
      </c>
      <c r="O60" s="21">
        <v>913.72998046875</v>
      </c>
      <c r="Q60" s="24">
        <v>3</v>
      </c>
    </row>
    <row r="61" spans="1:17" ht="13.9" customHeight="1">
      <c r="A61" s="24">
        <f>Q61+1</f>
        <v>5</v>
      </c>
      <c r="B61" s="24">
        <v>79</v>
      </c>
      <c r="C61" s="24" t="s">
        <v>72</v>
      </c>
      <c r="D61" s="20" t="s">
        <v>76</v>
      </c>
      <c r="E61" s="24" t="s">
        <v>30</v>
      </c>
      <c r="F61" s="35">
        <f>G61/1000/86400</f>
        <v>2.7858333333333332E-2</v>
      </c>
      <c r="G61" s="24">
        <v>2406960</v>
      </c>
      <c r="H61" s="35">
        <f>I61/1000/86400</f>
        <v>3.0179861111111112E-2</v>
      </c>
      <c r="I61" s="20">
        <v>2607540</v>
      </c>
      <c r="K61" s="24">
        <v>12</v>
      </c>
      <c r="L61" s="25">
        <f>M61/1000</f>
        <v>51.6</v>
      </c>
      <c r="M61" s="25">
        <v>51600</v>
      </c>
      <c r="N61" s="33">
        <v>77.176185607910156</v>
      </c>
      <c r="O61" s="21">
        <v>895.41998291015625</v>
      </c>
      <c r="Q61" s="24">
        <v>4</v>
      </c>
    </row>
    <row r="62" spans="1:17" ht="13.9" customHeight="1"/>
    <row r="63" spans="1:17" ht="13.9" customHeight="1">
      <c r="A63" s="23" t="s">
        <v>4</v>
      </c>
      <c r="B63" s="20" t="s">
        <v>123</v>
      </c>
    </row>
    <row r="64" spans="1:17" ht="13.9" customHeight="1">
      <c r="A64" s="23" t="s">
        <v>3</v>
      </c>
      <c r="B64" s="20" t="s">
        <v>78</v>
      </c>
      <c r="J64" s="22"/>
    </row>
    <row r="65" spans="1:13" ht="13.9" customHeight="1">
      <c r="A65" s="23" t="s">
        <v>2</v>
      </c>
      <c r="B65" s="20" t="s">
        <v>124</v>
      </c>
    </row>
    <row r="66" spans="1:13" ht="13.9" customHeight="1"/>
    <row r="67" spans="1:13" ht="13.9" customHeight="1">
      <c r="A67" s="23" t="s">
        <v>1</v>
      </c>
      <c r="B67" s="20" t="s">
        <v>113</v>
      </c>
      <c r="F67" s="20"/>
      <c r="H67" s="20"/>
      <c r="L67" s="20"/>
      <c r="M67" s="20"/>
    </row>
    <row r="68" spans="1:13" ht="13.9" customHeight="1">
      <c r="A68" s="23" t="s">
        <v>0</v>
      </c>
      <c r="B68" s="20" t="s">
        <v>114</v>
      </c>
      <c r="F68" s="20"/>
      <c r="H68" s="20"/>
      <c r="L68" s="20"/>
      <c r="M68" s="20"/>
    </row>
    <row r="69" spans="1:13" ht="13.9" customHeight="1"/>
    <row r="70" spans="1:13" ht="13.9" customHeight="1"/>
    <row r="71" spans="1:13" ht="13.9" customHeight="1"/>
    <row r="72" spans="1:13" ht="13.9" customHeight="1"/>
    <row r="73" spans="1:13" ht="13.9" customHeight="1"/>
    <row r="74" spans="1:13" ht="13.9" customHeight="1"/>
    <row r="75" spans="1:13" ht="13.9" customHeight="1"/>
    <row r="76" spans="1:13" ht="13.9" customHeight="1"/>
    <row r="77" spans="1:13" ht="13.9" customHeight="1"/>
    <row r="78" spans="1:13" ht="13.9" customHeight="1"/>
    <row r="79" spans="1:13" ht="13.9" customHeight="1"/>
    <row r="80" spans="1:13" ht="13.9" customHeight="1"/>
    <row r="81" ht="13.9" customHeight="1"/>
    <row r="82" ht="13.9" customHeight="1"/>
    <row r="83" ht="13.9" customHeight="1"/>
    <row r="84" ht="13.9" customHeight="1"/>
    <row r="85" ht="13.9" customHeight="1"/>
    <row r="86" ht="13.9" customHeight="1"/>
    <row r="87" ht="13.9" customHeight="1"/>
    <row r="88" ht="13.9" customHeight="1"/>
    <row r="89" ht="13.9" customHeight="1"/>
    <row r="90" ht="13.9" customHeight="1"/>
    <row r="91" ht="13.9" customHeight="1"/>
    <row r="92" ht="13.9" customHeight="1"/>
    <row r="93" ht="13.9" customHeight="1"/>
    <row r="94" ht="13.9" customHeight="1"/>
    <row r="95" ht="13.9" customHeight="1"/>
    <row r="96" ht="13.9" customHeight="1"/>
    <row r="97" ht="13.9" customHeight="1"/>
    <row r="98" ht="13.9" customHeight="1"/>
    <row r="99" ht="13.9" customHeight="1"/>
    <row r="100" ht="13.9" customHeight="1"/>
    <row r="101" ht="13.9" customHeight="1"/>
    <row r="102" ht="13.9" customHeight="1"/>
    <row r="103" ht="13.9" customHeight="1"/>
    <row r="104" ht="13.9" customHeight="1"/>
    <row r="105" ht="13.9" customHeight="1"/>
    <row r="106" ht="13.9" customHeight="1"/>
    <row r="107" ht="13.9" customHeight="1"/>
    <row r="108" ht="13.9" customHeight="1"/>
    <row r="109" ht="13.9" customHeight="1"/>
    <row r="110" ht="13.9" customHeight="1"/>
    <row r="111" ht="13.9" customHeight="1"/>
    <row r="112" ht="13.9" customHeight="1"/>
    <row r="113" ht="13.9" customHeight="1"/>
    <row r="114" ht="13.9" customHeight="1"/>
    <row r="115" ht="13.9" customHeight="1"/>
    <row r="116" ht="13.9" customHeight="1"/>
    <row r="117" ht="13.9" customHeight="1"/>
    <row r="118" ht="13.9" customHeight="1"/>
    <row r="119" ht="13.9" customHeight="1"/>
    <row r="120" ht="13.9" customHeight="1"/>
    <row r="121" ht="13.9" customHeight="1"/>
    <row r="122" ht="13.9" customHeight="1"/>
    <row r="123" ht="13.9" customHeight="1"/>
    <row r="124" ht="13.9" customHeight="1"/>
    <row r="125" ht="13.9" customHeight="1"/>
    <row r="126" ht="13.9" customHeight="1"/>
    <row r="127" ht="13.9" customHeight="1"/>
    <row r="128" ht="13.9" customHeight="1"/>
    <row r="129" ht="13.9" customHeight="1"/>
    <row r="130" ht="13.9" customHeight="1"/>
    <row r="131" ht="13.9" customHeight="1"/>
    <row r="132" ht="13.9" customHeight="1"/>
    <row r="133" ht="13.9" customHeight="1"/>
    <row r="134" ht="13.9" customHeight="1"/>
    <row r="135" ht="13.9" customHeight="1"/>
    <row r="136" ht="13.9" customHeight="1"/>
    <row r="137" ht="13.9" customHeight="1"/>
    <row r="138" ht="13.9" customHeight="1"/>
    <row r="139" ht="13.9" customHeight="1"/>
  </sheetData>
  <pageMargins left="0.70000000000000007" right="0.70000000000000007" top="0.75000000000000011" bottom="0.75000000000000011" header="0.30000000000000004" footer="0.30000000000000004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2"/>
  <sheetViews>
    <sheetView topLeftCell="A47" zoomScale="80" zoomScaleNormal="80" workbookViewId="0">
      <selection activeCell="C48" sqref="C48"/>
    </sheetView>
  </sheetViews>
  <sheetFormatPr defaultColWidth="8.7109375" defaultRowHeight="15"/>
  <cols>
    <col min="1" max="1" width="18.7109375" customWidth="1"/>
    <col min="2" max="2" width="18" customWidth="1"/>
    <col min="3" max="3" width="10.42578125" customWidth="1"/>
    <col min="4" max="4" width="19.7109375" customWidth="1"/>
    <col min="6" max="6" width="12" style="2" customWidth="1"/>
    <col min="7" max="7" width="11.7109375" hidden="1" customWidth="1"/>
    <col min="8" max="8" width="12.28515625" style="2" customWidth="1"/>
    <col min="9" max="9" width="12.28515625" hidden="1" customWidth="1"/>
    <col min="10" max="10" width="21.7109375" customWidth="1"/>
    <col min="12" max="12" width="13.28515625" style="1" bestFit="1" customWidth="1"/>
    <col min="13" max="13" width="13.28515625" style="1" hidden="1" customWidth="1"/>
    <col min="14" max="14" width="20.7109375" style="13" bestFit="1" customWidth="1"/>
    <col min="17" max="17" width="0" hidden="1" customWidth="1"/>
  </cols>
  <sheetData>
    <row r="1" spans="1:17">
      <c r="A1" s="10" t="s">
        <v>20</v>
      </c>
      <c r="B1" t="s">
        <v>23</v>
      </c>
    </row>
    <row r="2" spans="1:17">
      <c r="A2" s="10" t="s">
        <v>19</v>
      </c>
      <c r="B2" t="s">
        <v>89</v>
      </c>
      <c r="E2" s="10" t="s">
        <v>18</v>
      </c>
      <c r="F2" s="12" t="s">
        <v>83</v>
      </c>
    </row>
    <row r="3" spans="1:17">
      <c r="A3" s="11"/>
    </row>
    <row r="4" spans="1:17" ht="13.9" customHeight="1">
      <c r="A4" s="10" t="s">
        <v>21</v>
      </c>
      <c r="B4" t="s">
        <v>26</v>
      </c>
    </row>
    <row r="5" spans="1:17" ht="13.9" customHeight="1">
      <c r="A5" s="10" t="s">
        <v>17</v>
      </c>
      <c r="B5" t="s">
        <v>96</v>
      </c>
    </row>
    <row r="6" spans="1:17" ht="13.9" customHeight="1">
      <c r="A6" s="7" t="s">
        <v>16</v>
      </c>
      <c r="B6" s="7" t="s">
        <v>15</v>
      </c>
      <c r="C6" s="7" t="s">
        <v>14</v>
      </c>
      <c r="D6" s="7" t="s">
        <v>13</v>
      </c>
      <c r="E6" s="7" t="s">
        <v>12</v>
      </c>
      <c r="F6" s="9" t="s">
        <v>11</v>
      </c>
      <c r="G6" s="7"/>
      <c r="H6" s="9" t="s">
        <v>10</v>
      </c>
      <c r="I6" s="7"/>
      <c r="J6" s="7" t="s">
        <v>9</v>
      </c>
      <c r="K6" s="7" t="s">
        <v>8</v>
      </c>
      <c r="L6" s="8" t="s">
        <v>7</v>
      </c>
      <c r="M6" s="8"/>
      <c r="N6" s="14" t="s">
        <v>6</v>
      </c>
      <c r="O6" s="7" t="s">
        <v>5</v>
      </c>
    </row>
    <row r="7" spans="1:17" ht="13.9" customHeight="1">
      <c r="A7" s="4">
        <f>Q7+1</f>
        <v>1</v>
      </c>
      <c r="B7" s="4">
        <v>29</v>
      </c>
      <c r="C7" s="4" t="s">
        <v>95</v>
      </c>
      <c r="D7" t="s">
        <v>94</v>
      </c>
      <c r="E7" s="4" t="s">
        <v>30</v>
      </c>
      <c r="F7" s="17">
        <f>G7/1000/86400</f>
        <v>9.176851851851851E-3</v>
      </c>
      <c r="G7" s="4">
        <v>792880</v>
      </c>
      <c r="H7" s="17">
        <f>I7/1000/86400</f>
        <v>9.176851851851851E-3</v>
      </c>
      <c r="I7">
        <v>792880</v>
      </c>
      <c r="K7" s="4">
        <v>2</v>
      </c>
      <c r="L7" s="5">
        <f>M7/1000</f>
        <v>4</v>
      </c>
      <c r="M7" s="5">
        <v>4000</v>
      </c>
      <c r="N7" s="15">
        <v>18.161638259887695</v>
      </c>
      <c r="O7" s="1">
        <v>1000</v>
      </c>
      <c r="Q7" s="4">
        <v>0</v>
      </c>
    </row>
    <row r="8" spans="1:17" ht="13.9" customHeight="1">
      <c r="A8" s="10" t="s">
        <v>17</v>
      </c>
      <c r="B8" t="s">
        <v>27</v>
      </c>
    </row>
    <row r="9" spans="1:17" ht="13.9" customHeight="1">
      <c r="A9" s="7" t="s">
        <v>16</v>
      </c>
      <c r="B9" s="7" t="s">
        <v>15</v>
      </c>
      <c r="C9" s="7" t="s">
        <v>14</v>
      </c>
      <c r="D9" s="7" t="s">
        <v>13</v>
      </c>
      <c r="E9" s="7" t="s">
        <v>12</v>
      </c>
      <c r="F9" s="9" t="s">
        <v>11</v>
      </c>
      <c r="G9" s="7"/>
      <c r="H9" s="9" t="s">
        <v>10</v>
      </c>
      <c r="I9" s="7"/>
      <c r="J9" s="7" t="s">
        <v>9</v>
      </c>
      <c r="K9" s="7" t="s">
        <v>8</v>
      </c>
      <c r="L9" s="8" t="s">
        <v>7</v>
      </c>
      <c r="M9" s="8"/>
      <c r="N9" s="14" t="s">
        <v>6</v>
      </c>
      <c r="O9" s="7" t="s">
        <v>5</v>
      </c>
    </row>
    <row r="10" spans="1:17" ht="13.9" customHeight="1">
      <c r="A10" s="4">
        <f>Q10+1</f>
        <v>1</v>
      </c>
      <c r="B10" s="4">
        <v>95</v>
      </c>
      <c r="C10" s="4" t="s">
        <v>28</v>
      </c>
      <c r="D10" t="s">
        <v>29</v>
      </c>
      <c r="E10" s="4" t="s">
        <v>30</v>
      </c>
      <c r="F10" s="17">
        <f>G10/1000/86400</f>
        <v>1.6481712962962962E-2</v>
      </c>
      <c r="G10" s="4">
        <v>1424020</v>
      </c>
      <c r="H10" s="17">
        <f>I10/1000/86400</f>
        <v>1.6481712962962962E-2</v>
      </c>
      <c r="I10">
        <v>1424020</v>
      </c>
      <c r="K10" s="4">
        <v>9</v>
      </c>
      <c r="L10" s="5">
        <f>M10/1000</f>
        <v>18</v>
      </c>
      <c r="M10" s="5">
        <v>18000</v>
      </c>
      <c r="N10" s="15">
        <v>45.504978179931641</v>
      </c>
      <c r="O10" s="1">
        <v>1000</v>
      </c>
      <c r="Q10" s="4">
        <v>0</v>
      </c>
    </row>
    <row r="11" spans="1:17" ht="13.9" customHeight="1">
      <c r="A11" s="4">
        <f>Q11+1</f>
        <v>2</v>
      </c>
      <c r="B11" s="4">
        <v>22</v>
      </c>
      <c r="C11" s="4" t="s">
        <v>28</v>
      </c>
      <c r="D11" t="s">
        <v>31</v>
      </c>
      <c r="E11" s="4" t="s">
        <v>30</v>
      </c>
      <c r="F11" s="17">
        <f>G11/1000/86400</f>
        <v>1.7858773148148148E-2</v>
      </c>
      <c r="G11" s="4">
        <v>1542998</v>
      </c>
      <c r="H11" s="17">
        <f>I11/1000/86400</f>
        <v>2.7829826388888888E-2</v>
      </c>
      <c r="I11">
        <v>2404497</v>
      </c>
      <c r="J11" t="s">
        <v>88</v>
      </c>
      <c r="K11" s="4">
        <v>6</v>
      </c>
      <c r="L11" s="5">
        <f>M11/1000</f>
        <v>12</v>
      </c>
      <c r="M11" s="5">
        <v>12000</v>
      </c>
      <c r="N11" s="15">
        <v>27.997444152832031</v>
      </c>
      <c r="O11" s="1">
        <v>592.22998046875</v>
      </c>
      <c r="Q11" s="4">
        <v>1</v>
      </c>
    </row>
    <row r="12" spans="1:17" ht="13.9" customHeight="1">
      <c r="A12" s="10" t="s">
        <v>21</v>
      </c>
      <c r="B12" t="s">
        <v>93</v>
      </c>
    </row>
    <row r="13" spans="1:17" ht="13.9" customHeight="1">
      <c r="A13" s="10" t="s">
        <v>17</v>
      </c>
      <c r="B13" t="s">
        <v>35</v>
      </c>
    </row>
    <row r="14" spans="1:17" ht="13.9" customHeight="1">
      <c r="A14" s="7" t="s">
        <v>16</v>
      </c>
      <c r="B14" s="7" t="s">
        <v>15</v>
      </c>
      <c r="C14" s="7" t="s">
        <v>14</v>
      </c>
      <c r="D14" s="7" t="s">
        <v>13</v>
      </c>
      <c r="E14" s="7" t="s">
        <v>12</v>
      </c>
      <c r="F14" s="9" t="s">
        <v>11</v>
      </c>
      <c r="G14" s="7"/>
      <c r="H14" s="9" t="s">
        <v>10</v>
      </c>
      <c r="I14" s="7"/>
      <c r="J14" s="7" t="s">
        <v>9</v>
      </c>
      <c r="K14" s="7" t="s">
        <v>8</v>
      </c>
      <c r="L14" s="8" t="s">
        <v>7</v>
      </c>
      <c r="M14" s="8"/>
      <c r="N14" s="14" t="s">
        <v>6</v>
      </c>
      <c r="O14" s="7" t="s">
        <v>5</v>
      </c>
    </row>
    <row r="15" spans="1:17" ht="13.9" customHeight="1">
      <c r="A15" s="4">
        <f>Q15+1</f>
        <v>1</v>
      </c>
      <c r="B15" s="4">
        <v>696</v>
      </c>
      <c r="C15" s="4" t="s">
        <v>36</v>
      </c>
      <c r="D15" t="s">
        <v>37</v>
      </c>
      <c r="E15" s="4" t="s">
        <v>30</v>
      </c>
      <c r="F15" s="17">
        <f>G15/1000/86400</f>
        <v>2.3611689814814815E-3</v>
      </c>
      <c r="G15" s="4">
        <v>204005</v>
      </c>
      <c r="H15" s="17">
        <f>I15/1000/86400</f>
        <v>2.3611689814814815E-3</v>
      </c>
      <c r="I15">
        <v>204005</v>
      </c>
      <c r="J15" t="s">
        <v>33</v>
      </c>
      <c r="K15" s="4">
        <v>1</v>
      </c>
      <c r="L15" s="5">
        <f>M15/1000</f>
        <v>4</v>
      </c>
      <c r="M15" s="5">
        <v>4000</v>
      </c>
      <c r="N15" s="15">
        <v>70.586502075195312</v>
      </c>
      <c r="O15" s="1">
        <v>0</v>
      </c>
      <c r="Q15" s="4">
        <v>0</v>
      </c>
    </row>
    <row r="16" spans="1:17" ht="13.9" customHeight="1">
      <c r="A16" s="10" t="s">
        <v>17</v>
      </c>
      <c r="B16" t="s">
        <v>38</v>
      </c>
    </row>
    <row r="17" spans="1:17" ht="13.9" customHeight="1">
      <c r="A17" s="7" t="s">
        <v>16</v>
      </c>
      <c r="B17" s="7" t="s">
        <v>15</v>
      </c>
      <c r="C17" s="7" t="s">
        <v>14</v>
      </c>
      <c r="D17" s="7" t="s">
        <v>13</v>
      </c>
      <c r="E17" s="7" t="s">
        <v>12</v>
      </c>
      <c r="F17" s="9" t="s">
        <v>11</v>
      </c>
      <c r="G17" s="7"/>
      <c r="H17" s="9" t="s">
        <v>10</v>
      </c>
      <c r="I17" s="7"/>
      <c r="J17" s="7" t="s">
        <v>9</v>
      </c>
      <c r="K17" s="7" t="s">
        <v>8</v>
      </c>
      <c r="L17" s="8" t="s">
        <v>7</v>
      </c>
      <c r="M17" s="8"/>
      <c r="N17" s="14" t="s">
        <v>6</v>
      </c>
      <c r="O17" s="7" t="s">
        <v>5</v>
      </c>
    </row>
    <row r="18" spans="1:17" ht="13.9" customHeight="1">
      <c r="A18" s="4">
        <f>Q18+1</f>
        <v>1</v>
      </c>
      <c r="B18" s="4">
        <v>101</v>
      </c>
      <c r="C18" s="4" t="s">
        <v>39</v>
      </c>
      <c r="D18" t="s">
        <v>40</v>
      </c>
      <c r="E18" s="4" t="s">
        <v>30</v>
      </c>
      <c r="F18" s="17">
        <f>G18/1000/86400</f>
        <v>2.5912986111111112E-2</v>
      </c>
      <c r="G18" s="4">
        <v>2238882</v>
      </c>
      <c r="H18" s="17">
        <f>I18/1000/86400</f>
        <v>2.5912986111111112E-2</v>
      </c>
      <c r="I18">
        <v>2238882</v>
      </c>
      <c r="K18" s="4">
        <v>13</v>
      </c>
      <c r="L18" s="5">
        <f>M18/1000</f>
        <v>52</v>
      </c>
      <c r="M18" s="5">
        <v>52000</v>
      </c>
      <c r="N18" s="15">
        <v>83.6131591796875</v>
      </c>
      <c r="O18" s="1">
        <v>1000</v>
      </c>
      <c r="Q18" s="4">
        <v>0</v>
      </c>
    </row>
    <row r="19" spans="1:17" ht="13.9" customHeight="1">
      <c r="A19" s="4">
        <f>Q19+1</f>
        <v>2</v>
      </c>
      <c r="B19" s="4">
        <v>78</v>
      </c>
      <c r="C19" s="4" t="s">
        <v>39</v>
      </c>
      <c r="D19" t="s">
        <v>92</v>
      </c>
      <c r="E19" s="4" t="s">
        <v>91</v>
      </c>
      <c r="F19" s="17">
        <f>G19/1000/86400</f>
        <v>2.7170324074074076E-2</v>
      </c>
      <c r="G19" s="4">
        <v>2347516</v>
      </c>
      <c r="H19" s="17">
        <f>I19/1000/86400</f>
        <v>2.7170324074074076E-2</v>
      </c>
      <c r="I19">
        <v>2347516</v>
      </c>
      <c r="K19" s="4">
        <v>13</v>
      </c>
      <c r="L19" s="5">
        <f>M19/1000</f>
        <v>52</v>
      </c>
      <c r="M19" s="5">
        <v>52000</v>
      </c>
      <c r="N19" s="15">
        <v>79.743865966796875</v>
      </c>
      <c r="O19" s="1">
        <v>0</v>
      </c>
      <c r="Q19" s="4">
        <v>1</v>
      </c>
    </row>
    <row r="20" spans="1:17" ht="13.9" customHeight="1">
      <c r="A20" s="4">
        <f>Q20+1</f>
        <v>3</v>
      </c>
      <c r="B20" s="4">
        <v>31</v>
      </c>
      <c r="C20" s="4" t="s">
        <v>39</v>
      </c>
      <c r="D20" t="s">
        <v>41</v>
      </c>
      <c r="E20" s="4" t="s">
        <v>30</v>
      </c>
      <c r="F20" s="17">
        <f>G20/1000/86400</f>
        <v>2.6009583333333332E-2</v>
      </c>
      <c r="G20" s="4">
        <v>2247228</v>
      </c>
      <c r="H20" s="17">
        <f>I20/1000/86400</f>
        <v>2.8177048611111109E-2</v>
      </c>
      <c r="I20">
        <v>2434497</v>
      </c>
      <c r="K20" s="4">
        <v>12</v>
      </c>
      <c r="L20" s="5">
        <f>M20/1000</f>
        <v>48</v>
      </c>
      <c r="M20" s="5">
        <v>48000</v>
      </c>
      <c r="N20" s="15">
        <v>76.894737243652344</v>
      </c>
      <c r="O20" s="1">
        <v>919.6400146484375</v>
      </c>
      <c r="Q20" s="4">
        <v>2</v>
      </c>
    </row>
    <row r="21" spans="1:17" ht="13.9" customHeight="1">
      <c r="A21" s="4">
        <f>Q21+1</f>
        <v>4</v>
      </c>
      <c r="B21" s="4">
        <v>30</v>
      </c>
      <c r="C21" s="4" t="s">
        <v>39</v>
      </c>
      <c r="D21" t="s">
        <v>42</v>
      </c>
      <c r="E21" s="4" t="s">
        <v>30</v>
      </c>
      <c r="F21" s="17">
        <f>G21/1000/86400</f>
        <v>2.7900567129629628E-2</v>
      </c>
      <c r="G21" s="4">
        <v>2410609</v>
      </c>
      <c r="H21" s="17">
        <f>I21/1000/86400</f>
        <v>4.0300810185185186E-2</v>
      </c>
      <c r="I21">
        <v>3481990</v>
      </c>
      <c r="K21" s="4">
        <v>9</v>
      </c>
      <c r="L21" s="5">
        <f>M21/1000</f>
        <v>36</v>
      </c>
      <c r="M21" s="5">
        <v>36000</v>
      </c>
      <c r="N21" s="15">
        <v>53.762348175048828</v>
      </c>
      <c r="O21" s="1">
        <v>642.97998046875</v>
      </c>
      <c r="Q21" s="4">
        <v>3</v>
      </c>
    </row>
    <row r="22" spans="1:17" ht="13.9" customHeight="1">
      <c r="A22" s="10" t="s">
        <v>21</v>
      </c>
      <c r="B22" t="s">
        <v>43</v>
      </c>
    </row>
    <row r="23" spans="1:17" ht="13.9" customHeight="1">
      <c r="A23" s="10" t="s">
        <v>17</v>
      </c>
      <c r="B23" t="s">
        <v>44</v>
      </c>
    </row>
    <row r="24" spans="1:17" ht="13.9" customHeight="1">
      <c r="A24" s="7" t="s">
        <v>16</v>
      </c>
      <c r="B24" s="7" t="s">
        <v>15</v>
      </c>
      <c r="C24" s="7" t="s">
        <v>14</v>
      </c>
      <c r="D24" s="7" t="s">
        <v>13</v>
      </c>
      <c r="E24" s="7" t="s">
        <v>12</v>
      </c>
      <c r="F24" s="9" t="s">
        <v>11</v>
      </c>
      <c r="G24" s="7"/>
      <c r="H24" s="9" t="s">
        <v>10</v>
      </c>
      <c r="I24" s="7"/>
      <c r="J24" s="7" t="s">
        <v>9</v>
      </c>
      <c r="K24" s="7" t="s">
        <v>8</v>
      </c>
      <c r="L24" s="8" t="s">
        <v>7</v>
      </c>
      <c r="M24" s="8"/>
      <c r="N24" s="14" t="s">
        <v>6</v>
      </c>
      <c r="O24" s="7" t="s">
        <v>5</v>
      </c>
    </row>
    <row r="25" spans="1:17" ht="13.5" customHeight="1">
      <c r="A25" s="4">
        <f>Q25+1</f>
        <v>1</v>
      </c>
      <c r="B25" s="4">
        <v>91</v>
      </c>
      <c r="C25" s="4" t="s">
        <v>45</v>
      </c>
      <c r="D25" t="s">
        <v>46</v>
      </c>
      <c r="E25" s="4" t="s">
        <v>47</v>
      </c>
      <c r="F25" s="17">
        <f>G25/1000/86400</f>
        <v>2.8567592592592589E-2</v>
      </c>
      <c r="G25" s="4">
        <v>2468240</v>
      </c>
      <c r="H25" s="17">
        <f>I25/1000/86400</f>
        <v>2.8567592592592589E-2</v>
      </c>
      <c r="I25">
        <v>2468240</v>
      </c>
      <c r="K25" s="4">
        <v>13</v>
      </c>
      <c r="L25" s="5">
        <f>M25/1000</f>
        <v>52</v>
      </c>
      <c r="M25" s="5">
        <v>52000</v>
      </c>
      <c r="N25" s="15">
        <v>75.843513488769531</v>
      </c>
      <c r="O25" s="1">
        <v>0</v>
      </c>
      <c r="Q25" s="4">
        <v>0</v>
      </c>
    </row>
    <row r="26" spans="1:17" ht="13.5" customHeight="1">
      <c r="A26" s="4">
        <f>Q26+1</f>
        <v>2</v>
      </c>
      <c r="B26" s="4">
        <v>30</v>
      </c>
      <c r="C26" s="4" t="s">
        <v>45</v>
      </c>
      <c r="D26" t="s">
        <v>90</v>
      </c>
      <c r="E26" s="4" t="s">
        <v>47</v>
      </c>
      <c r="F26" s="17">
        <f>G26/1000/86400</f>
        <v>2.9321817129629633E-2</v>
      </c>
      <c r="G26" s="4">
        <v>2533405</v>
      </c>
      <c r="H26" s="17">
        <f>I26/1000/86400</f>
        <v>2.9321817129629633E-2</v>
      </c>
      <c r="I26">
        <v>2533405</v>
      </c>
      <c r="K26" s="4">
        <v>13</v>
      </c>
      <c r="L26" s="5">
        <f>M26/1000</f>
        <v>52</v>
      </c>
      <c r="M26" s="5">
        <v>52000</v>
      </c>
      <c r="N26" s="15">
        <v>73.892646789550781</v>
      </c>
      <c r="O26" s="1">
        <v>0</v>
      </c>
      <c r="Q26" s="4">
        <v>1</v>
      </c>
    </row>
    <row r="27" spans="1:17" ht="13.9" customHeight="1">
      <c r="A27" s="4"/>
      <c r="B27" s="4"/>
      <c r="C27" s="4"/>
      <c r="E27" s="4"/>
      <c r="F27" s="17"/>
      <c r="G27" s="4"/>
      <c r="H27" s="17"/>
      <c r="K27" s="4"/>
      <c r="L27" s="5"/>
      <c r="M27" s="5"/>
      <c r="N27" s="15"/>
      <c r="O27" s="1"/>
      <c r="Q27" s="4"/>
    </row>
    <row r="28" spans="1:17" ht="13.5" customHeight="1">
      <c r="A28" s="4"/>
      <c r="B28" s="4"/>
      <c r="C28" s="4"/>
      <c r="E28" s="4"/>
      <c r="F28" s="17"/>
      <c r="G28" s="4"/>
      <c r="H28" s="17"/>
      <c r="K28" s="4"/>
      <c r="L28" s="5"/>
      <c r="M28" s="5"/>
      <c r="N28" s="15"/>
      <c r="O28" s="1"/>
      <c r="Q28" s="4"/>
    </row>
    <row r="29" spans="1:17" ht="13.5" customHeight="1">
      <c r="A29" s="4"/>
      <c r="B29" s="4"/>
      <c r="C29" s="4"/>
      <c r="E29" s="4"/>
      <c r="F29" s="17"/>
      <c r="G29" s="4"/>
      <c r="H29" s="17"/>
      <c r="K29" s="4"/>
      <c r="L29" s="5"/>
      <c r="M29" s="5"/>
      <c r="N29" s="15"/>
      <c r="O29" s="1"/>
      <c r="Q29" s="4"/>
    </row>
    <row r="30" spans="1:17" ht="13.5" customHeight="1">
      <c r="A30" s="4"/>
      <c r="B30" s="4"/>
      <c r="C30" s="4"/>
      <c r="E30" s="4"/>
      <c r="F30" s="17"/>
      <c r="G30" s="4"/>
      <c r="H30" s="17"/>
      <c r="K30" s="4"/>
      <c r="L30" s="5"/>
      <c r="M30" s="5"/>
      <c r="N30" s="15"/>
      <c r="O30" s="1"/>
      <c r="Q30" s="4"/>
    </row>
    <row r="31" spans="1:17" ht="13.9" customHeight="1">
      <c r="A31" s="4"/>
      <c r="B31" s="4"/>
      <c r="C31" s="4"/>
      <c r="E31" s="4"/>
      <c r="F31" s="17"/>
      <c r="G31" s="4"/>
      <c r="H31" s="17"/>
      <c r="K31" s="4"/>
      <c r="L31" s="5"/>
      <c r="M31" s="5"/>
      <c r="N31" s="15"/>
      <c r="O31" s="1"/>
      <c r="Q31" s="4"/>
    </row>
    <row r="32" spans="1:17" ht="13.5" customHeight="1">
      <c r="A32" s="4"/>
      <c r="B32" s="4"/>
      <c r="C32" s="4"/>
      <c r="E32" s="4"/>
      <c r="F32" s="17"/>
      <c r="G32" s="4"/>
      <c r="H32" s="17"/>
      <c r="K32" s="4"/>
      <c r="L32" s="5"/>
      <c r="M32" s="5"/>
      <c r="N32" s="15"/>
      <c r="O32" s="1"/>
      <c r="Q32" s="4"/>
    </row>
    <row r="33" spans="1:17" ht="13.5" customHeight="1">
      <c r="A33" s="3" t="s">
        <v>4</v>
      </c>
      <c r="B33" t="s">
        <v>85</v>
      </c>
    </row>
    <row r="34" spans="1:17" ht="13.9" customHeight="1">
      <c r="A34" s="3" t="s">
        <v>3</v>
      </c>
      <c r="B34" t="s">
        <v>78</v>
      </c>
      <c r="J34" s="2"/>
    </row>
    <row r="35" spans="1:17" ht="13.5" customHeight="1">
      <c r="A35" s="3" t="s">
        <v>2</v>
      </c>
      <c r="B35" t="s">
        <v>84</v>
      </c>
    </row>
    <row r="36" spans="1:17" ht="13.9" customHeight="1"/>
    <row r="37" spans="1:17" ht="13.9" customHeight="1">
      <c r="A37" s="3" t="s">
        <v>1</v>
      </c>
      <c r="B37" t="s">
        <v>80</v>
      </c>
      <c r="F37"/>
      <c r="H37"/>
      <c r="L37"/>
      <c r="M37"/>
    </row>
    <row r="38" spans="1:17" ht="13.5" customHeight="1">
      <c r="A38" s="3" t="s">
        <v>0</v>
      </c>
      <c r="B38" t="s">
        <v>83</v>
      </c>
      <c r="F38"/>
      <c r="H38"/>
      <c r="L38"/>
      <c r="M38"/>
    </row>
    <row r="39" spans="1:17" ht="13.9" customHeight="1">
      <c r="A39" s="4"/>
      <c r="B39" s="4"/>
      <c r="C39" s="4"/>
      <c r="E39" s="4"/>
      <c r="F39" s="17"/>
      <c r="G39" s="4"/>
      <c r="H39" s="17"/>
      <c r="K39" s="4"/>
      <c r="L39" s="5"/>
      <c r="M39" s="5"/>
      <c r="N39" s="15"/>
      <c r="O39" s="1"/>
      <c r="Q39" s="4"/>
    </row>
    <row r="40" spans="1:17" ht="13.5" customHeight="1">
      <c r="A40" s="4"/>
      <c r="B40" s="4"/>
      <c r="C40" s="4"/>
      <c r="E40" s="4"/>
      <c r="F40" s="17"/>
      <c r="G40" s="4"/>
      <c r="H40" s="17"/>
      <c r="K40" s="4"/>
      <c r="L40" s="5"/>
      <c r="M40" s="5"/>
      <c r="N40" s="15"/>
      <c r="O40" s="1"/>
      <c r="Q40" s="4"/>
    </row>
    <row r="41" spans="1:17" ht="13.9" customHeight="1">
      <c r="A41" s="4"/>
      <c r="B41" s="4"/>
      <c r="C41" s="4"/>
      <c r="E41" s="4"/>
      <c r="F41" s="17"/>
      <c r="G41" s="4"/>
      <c r="H41" s="17"/>
      <c r="K41" s="4"/>
      <c r="L41" s="5"/>
      <c r="M41" s="5"/>
      <c r="N41" s="15"/>
      <c r="O41" s="1"/>
      <c r="Q41" s="4"/>
    </row>
    <row r="42" spans="1:17" ht="13.5" customHeight="1">
      <c r="A42" s="4"/>
      <c r="B42" s="4"/>
      <c r="C42" s="4"/>
      <c r="E42" s="4"/>
      <c r="F42" s="17"/>
      <c r="G42" s="4"/>
      <c r="H42" s="17"/>
      <c r="K42" s="4"/>
      <c r="L42" s="5"/>
      <c r="M42" s="5"/>
      <c r="N42" s="15"/>
      <c r="O42" s="1"/>
      <c r="Q42" s="4"/>
    </row>
    <row r="43" spans="1:17" ht="13.5" customHeight="1">
      <c r="A43" s="4"/>
      <c r="B43" s="4"/>
      <c r="C43" s="4"/>
      <c r="E43" s="4"/>
      <c r="F43" s="17"/>
      <c r="G43" s="4"/>
      <c r="H43" s="17"/>
      <c r="K43" s="4"/>
      <c r="L43" s="5"/>
      <c r="M43" s="5"/>
      <c r="N43" s="15"/>
      <c r="O43" s="1"/>
      <c r="Q43" s="4"/>
    </row>
    <row r="44" spans="1:17" ht="13.9" customHeight="1">
      <c r="A44" s="4"/>
      <c r="B44" s="4"/>
      <c r="C44" s="4"/>
      <c r="E44" s="4"/>
      <c r="F44" s="17"/>
      <c r="G44" s="4"/>
      <c r="H44" s="17"/>
      <c r="K44" s="4"/>
      <c r="L44" s="5"/>
      <c r="M44" s="5"/>
      <c r="N44" s="15"/>
      <c r="O44" s="1"/>
      <c r="Q44" s="4"/>
    </row>
    <row r="45" spans="1:17" ht="13.9" customHeight="1">
      <c r="A45" s="4"/>
      <c r="B45" s="4"/>
      <c r="C45" s="4"/>
      <c r="E45" s="4"/>
      <c r="F45" s="17"/>
      <c r="G45" s="4"/>
      <c r="H45" s="17"/>
      <c r="K45" s="4"/>
      <c r="L45" s="5"/>
      <c r="M45" s="5"/>
      <c r="N45" s="15"/>
      <c r="O45" s="1"/>
      <c r="Q45" s="4"/>
    </row>
    <row r="46" spans="1:17">
      <c r="A46" s="10" t="s">
        <v>20</v>
      </c>
      <c r="B46" t="s">
        <v>23</v>
      </c>
    </row>
    <row r="47" spans="1:17">
      <c r="A47" s="10" t="s">
        <v>19</v>
      </c>
      <c r="B47" t="s">
        <v>89</v>
      </c>
      <c r="E47" s="10" t="s">
        <v>18</v>
      </c>
      <c r="F47" s="12" t="s">
        <v>83</v>
      </c>
    </row>
    <row r="48" spans="1:17" ht="13.9" customHeight="1">
      <c r="A48" s="4"/>
      <c r="B48" s="4"/>
      <c r="C48" s="4"/>
      <c r="E48" s="4"/>
      <c r="F48" s="17"/>
      <c r="G48" s="4"/>
      <c r="H48" s="17"/>
      <c r="K48" s="4"/>
      <c r="L48" s="5"/>
      <c r="M48" s="5"/>
      <c r="N48" s="15"/>
      <c r="O48" s="1"/>
      <c r="Q48" s="4"/>
    </row>
    <row r="49" spans="1:17" ht="13.9" customHeight="1">
      <c r="A49" s="4"/>
      <c r="B49" s="4"/>
      <c r="C49" s="4"/>
      <c r="E49" s="4"/>
      <c r="F49" s="17"/>
      <c r="G49" s="4"/>
      <c r="H49" s="17"/>
      <c r="K49" s="4"/>
      <c r="L49" s="5"/>
      <c r="M49" s="5"/>
      <c r="N49" s="15"/>
      <c r="O49" s="1"/>
      <c r="Q49" s="4"/>
    </row>
    <row r="50" spans="1:17" ht="13.9" customHeight="1">
      <c r="A50" s="4"/>
      <c r="B50" s="4"/>
      <c r="C50" s="4"/>
      <c r="E50" s="4"/>
      <c r="F50" s="17"/>
      <c r="G50" s="4"/>
      <c r="H50" s="17"/>
      <c r="K50" s="4"/>
      <c r="L50" s="5"/>
      <c r="M50" s="5"/>
      <c r="N50" s="15"/>
      <c r="O50" s="1"/>
      <c r="Q50" s="4"/>
    </row>
    <row r="51" spans="1:17" ht="13.9" customHeight="1">
      <c r="A51" s="10" t="s">
        <v>17</v>
      </c>
      <c r="B51" t="s">
        <v>49</v>
      </c>
    </row>
    <row r="52" spans="1:17" ht="13.9" customHeight="1">
      <c r="A52" s="7" t="s">
        <v>16</v>
      </c>
      <c r="B52" s="7" t="s">
        <v>15</v>
      </c>
      <c r="C52" s="7" t="s">
        <v>14</v>
      </c>
      <c r="D52" s="7" t="s">
        <v>13</v>
      </c>
      <c r="E52" s="7" t="s">
        <v>12</v>
      </c>
      <c r="F52" s="9" t="s">
        <v>11</v>
      </c>
      <c r="G52" s="7"/>
      <c r="H52" s="9" t="s">
        <v>10</v>
      </c>
      <c r="I52" s="7"/>
      <c r="J52" s="7" t="s">
        <v>9</v>
      </c>
      <c r="K52" s="7" t="s">
        <v>8</v>
      </c>
      <c r="L52" s="8" t="s">
        <v>7</v>
      </c>
      <c r="M52" s="8"/>
      <c r="N52" s="14" t="s">
        <v>6</v>
      </c>
      <c r="O52" s="7" t="s">
        <v>5</v>
      </c>
    </row>
    <row r="53" spans="1:17" ht="13.9" customHeight="1">
      <c r="A53" s="4">
        <f>Q53+1</f>
        <v>1</v>
      </c>
      <c r="B53" s="4">
        <v>272</v>
      </c>
      <c r="C53" s="4" t="s">
        <v>50</v>
      </c>
      <c r="D53" t="s">
        <v>52</v>
      </c>
      <c r="E53" s="4" t="s">
        <v>30</v>
      </c>
      <c r="F53" s="17">
        <f>G53/1000/86400</f>
        <v>3.1096990740740744E-2</v>
      </c>
      <c r="G53" s="4">
        <v>2686780</v>
      </c>
      <c r="H53" s="17">
        <f>I53/1000/86400</f>
        <v>3.1096990740740744E-2</v>
      </c>
      <c r="I53">
        <v>2686780</v>
      </c>
      <c r="K53" s="4">
        <v>13</v>
      </c>
      <c r="L53" s="5">
        <f>M53/1000</f>
        <v>52</v>
      </c>
      <c r="M53" s="5">
        <v>52000</v>
      </c>
      <c r="N53" s="15">
        <v>69.674476623535156</v>
      </c>
      <c r="O53" s="1">
        <v>1000</v>
      </c>
      <c r="Q53" s="4">
        <v>0</v>
      </c>
    </row>
    <row r="54" spans="1:17" ht="13.9" customHeight="1">
      <c r="A54" s="4">
        <f>Q54+1</f>
        <v>2</v>
      </c>
      <c r="B54" s="4">
        <v>101</v>
      </c>
      <c r="C54" s="4" t="s">
        <v>50</v>
      </c>
      <c r="D54" t="s">
        <v>51</v>
      </c>
      <c r="E54" s="4" t="s">
        <v>30</v>
      </c>
      <c r="F54" s="17">
        <f>G54/1000/86400</f>
        <v>2.9413356481481481E-2</v>
      </c>
      <c r="G54" s="4">
        <v>2541314</v>
      </c>
      <c r="H54" s="17">
        <f>I54/1000/86400</f>
        <v>3.1864467592592594E-2</v>
      </c>
      <c r="I54">
        <v>2753090</v>
      </c>
      <c r="K54" s="4">
        <v>12</v>
      </c>
      <c r="L54" s="5">
        <f>M54/1000</f>
        <v>48</v>
      </c>
      <c r="M54" s="5">
        <v>48000</v>
      </c>
      <c r="N54" s="15">
        <v>67.996322631835937</v>
      </c>
      <c r="O54" s="1">
        <v>975.90997314453125</v>
      </c>
      <c r="Q54" s="4">
        <v>1</v>
      </c>
    </row>
    <row r="55" spans="1:17" ht="13.9" customHeight="1">
      <c r="A55" s="4">
        <f>Q55+1</f>
        <v>3</v>
      </c>
      <c r="B55" s="4">
        <v>95</v>
      </c>
      <c r="C55" s="4" t="s">
        <v>50</v>
      </c>
      <c r="D55" t="s">
        <v>53</v>
      </c>
      <c r="E55" s="4" t="s">
        <v>30</v>
      </c>
      <c r="F55" s="17">
        <f>G55/1000/86400</f>
        <v>3.1425370370370374E-2</v>
      </c>
      <c r="G55" s="4">
        <v>2715152</v>
      </c>
      <c r="H55" s="17">
        <f>I55/1000/86400</f>
        <v>3.7139074074074074E-2</v>
      </c>
      <c r="I55">
        <v>3208816</v>
      </c>
      <c r="K55" s="4">
        <v>11</v>
      </c>
      <c r="L55" s="5">
        <f>M55/1000</f>
        <v>44</v>
      </c>
      <c r="M55" s="5">
        <v>44000</v>
      </c>
      <c r="N55" s="15">
        <v>58.339275360107422</v>
      </c>
      <c r="O55" s="1">
        <v>837.30999755859375</v>
      </c>
      <c r="Q55" s="4">
        <v>2</v>
      </c>
    </row>
    <row r="56" spans="1:17" ht="13.9" customHeight="1">
      <c r="A56" s="4">
        <f>Q56+1</f>
        <v>4</v>
      </c>
      <c r="B56" s="4">
        <v>48</v>
      </c>
      <c r="C56" s="4" t="s">
        <v>50</v>
      </c>
      <c r="D56" t="s">
        <v>55</v>
      </c>
      <c r="E56" s="4" t="s">
        <v>30</v>
      </c>
      <c r="F56" s="17">
        <f>G56/1000/86400</f>
        <v>3.2009062499999998E-2</v>
      </c>
      <c r="G56" s="4">
        <v>2765583</v>
      </c>
      <c r="H56" s="17">
        <f>I56/1000/86400</f>
        <v>4.2514548611111112E-2</v>
      </c>
      <c r="I56">
        <v>3673257</v>
      </c>
      <c r="J56" t="s">
        <v>88</v>
      </c>
      <c r="K56" s="4">
        <v>10</v>
      </c>
      <c r="L56" s="5">
        <f>M56/1000</f>
        <v>40</v>
      </c>
      <c r="M56" s="5">
        <v>40000</v>
      </c>
      <c r="N56" s="15">
        <v>52.068588256835938</v>
      </c>
      <c r="O56" s="1">
        <v>731.44000244140625</v>
      </c>
      <c r="Q56" s="4">
        <v>3</v>
      </c>
    </row>
    <row r="57" spans="1:17" ht="13.9" customHeight="1">
      <c r="A57" s="4">
        <f>Q57+1</f>
        <v>5</v>
      </c>
      <c r="B57" s="4">
        <v>24</v>
      </c>
      <c r="C57" s="4" t="s">
        <v>50</v>
      </c>
      <c r="D57" t="s">
        <v>54</v>
      </c>
      <c r="E57" s="4" t="s">
        <v>30</v>
      </c>
      <c r="F57" s="17">
        <f>G57/1000/86400</f>
        <v>3.3749571759259259E-2</v>
      </c>
      <c r="G57" s="4">
        <v>2915963</v>
      </c>
      <c r="H57" s="17">
        <f>I57/1000/86400</f>
        <v>4.3874432870370371E-2</v>
      </c>
      <c r="I57">
        <v>3790751</v>
      </c>
      <c r="K57" s="4">
        <v>10</v>
      </c>
      <c r="L57" s="5">
        <f>M57/1000</f>
        <v>40</v>
      </c>
      <c r="M57" s="5">
        <v>40000</v>
      </c>
      <c r="N57" s="15">
        <v>49.383342742919922</v>
      </c>
      <c r="O57" s="1">
        <v>708.77001953125</v>
      </c>
      <c r="Q57" s="4">
        <v>4</v>
      </c>
    </row>
    <row r="58" spans="1:17" ht="13.9" customHeight="1">
      <c r="A58" s="10" t="s">
        <v>17</v>
      </c>
      <c r="B58" t="s">
        <v>56</v>
      </c>
    </row>
    <row r="59" spans="1:17" ht="13.9" customHeight="1">
      <c r="A59" s="7" t="s">
        <v>16</v>
      </c>
      <c r="B59" s="7" t="s">
        <v>15</v>
      </c>
      <c r="C59" s="7" t="s">
        <v>14</v>
      </c>
      <c r="D59" s="7" t="s">
        <v>13</v>
      </c>
      <c r="E59" s="7" t="s">
        <v>12</v>
      </c>
      <c r="F59" s="9" t="s">
        <v>11</v>
      </c>
      <c r="G59" s="7"/>
      <c r="H59" s="9" t="s">
        <v>10</v>
      </c>
      <c r="I59" s="7"/>
      <c r="J59" s="7" t="s">
        <v>9</v>
      </c>
      <c r="K59" s="7" t="s">
        <v>8</v>
      </c>
      <c r="L59" s="8" t="s">
        <v>7</v>
      </c>
      <c r="M59" s="8"/>
      <c r="N59" s="14" t="s">
        <v>6</v>
      </c>
      <c r="O59" s="7" t="s">
        <v>5</v>
      </c>
    </row>
    <row r="60" spans="1:17" ht="13.9" customHeight="1">
      <c r="A60" s="4">
        <f>Q60+1</f>
        <v>1</v>
      </c>
      <c r="B60" s="4">
        <v>93</v>
      </c>
      <c r="C60" s="4" t="s">
        <v>57</v>
      </c>
      <c r="D60" t="s">
        <v>58</v>
      </c>
      <c r="E60" s="4" t="s">
        <v>30</v>
      </c>
      <c r="F60" s="17">
        <f>G60/1000/86400</f>
        <v>2.9791909722222225E-2</v>
      </c>
      <c r="G60" s="4">
        <v>2574021</v>
      </c>
      <c r="H60" s="17">
        <f>I60/1000/86400</f>
        <v>2.9791909722222225E-2</v>
      </c>
      <c r="I60">
        <v>2574021</v>
      </c>
      <c r="K60" s="4">
        <v>9</v>
      </c>
      <c r="L60" s="5">
        <f>M60/1000</f>
        <v>36</v>
      </c>
      <c r="M60" s="5">
        <v>36000</v>
      </c>
      <c r="N60" s="15">
        <v>50.349239349365234</v>
      </c>
      <c r="O60" s="1">
        <v>1000</v>
      </c>
      <c r="Q60" s="4">
        <v>0</v>
      </c>
    </row>
    <row r="61" spans="1:17" ht="13.9" customHeight="1">
      <c r="A61" s="16" t="s">
        <v>22</v>
      </c>
      <c r="B61" s="4">
        <v>58</v>
      </c>
      <c r="C61" s="4" t="s">
        <v>57</v>
      </c>
      <c r="D61" t="s">
        <v>59</v>
      </c>
      <c r="E61" s="4" t="s">
        <v>30</v>
      </c>
      <c r="F61" s="17">
        <f>G61/1000/86400</f>
        <v>1.0971840277777778E-2</v>
      </c>
      <c r="G61" s="4">
        <v>947967</v>
      </c>
      <c r="H61" s="17">
        <f>I61/1000/86400</f>
        <v>0</v>
      </c>
      <c r="I61">
        <v>0</v>
      </c>
      <c r="J61" t="s">
        <v>33</v>
      </c>
      <c r="K61" s="4">
        <v>3</v>
      </c>
      <c r="L61" s="5">
        <f>M61/1000</f>
        <v>12</v>
      </c>
      <c r="M61" s="5">
        <v>12000</v>
      </c>
      <c r="N61" s="15">
        <v>45.571205139160156</v>
      </c>
      <c r="O61" s="1">
        <v>0</v>
      </c>
      <c r="Q61" s="4">
        <v>0</v>
      </c>
    </row>
    <row r="62" spans="1:17" ht="13.9" customHeight="1">
      <c r="A62" s="10" t="s">
        <v>21</v>
      </c>
      <c r="B62" t="s">
        <v>60</v>
      </c>
    </row>
    <row r="63" spans="1:17" ht="13.9" customHeight="1">
      <c r="A63" s="10" t="s">
        <v>17</v>
      </c>
      <c r="B63" t="s">
        <v>61</v>
      </c>
    </row>
    <row r="64" spans="1:17" ht="13.9" customHeight="1">
      <c r="A64" s="7" t="s">
        <v>16</v>
      </c>
      <c r="B64" s="7" t="s">
        <v>15</v>
      </c>
      <c r="C64" s="7" t="s">
        <v>14</v>
      </c>
      <c r="D64" s="7" t="s">
        <v>13</v>
      </c>
      <c r="E64" s="7" t="s">
        <v>12</v>
      </c>
      <c r="F64" s="9" t="s">
        <v>11</v>
      </c>
      <c r="G64" s="7"/>
      <c r="H64" s="9" t="s">
        <v>10</v>
      </c>
      <c r="I64" s="7"/>
      <c r="J64" s="7" t="s">
        <v>9</v>
      </c>
      <c r="K64" s="7" t="s">
        <v>8</v>
      </c>
      <c r="L64" s="8" t="s">
        <v>7</v>
      </c>
      <c r="M64" s="8"/>
      <c r="N64" s="14" t="s">
        <v>6</v>
      </c>
      <c r="O64" s="7" t="s">
        <v>5</v>
      </c>
    </row>
    <row r="65" spans="1:17" ht="13.9" customHeight="1">
      <c r="A65" s="4">
        <f>Q65+1</f>
        <v>1</v>
      </c>
      <c r="B65" s="4">
        <v>30</v>
      </c>
      <c r="C65" s="4" t="s">
        <v>62</v>
      </c>
      <c r="D65" t="s">
        <v>64</v>
      </c>
      <c r="E65" s="4" t="s">
        <v>30</v>
      </c>
      <c r="F65" s="17">
        <f>G65/1000/86400</f>
        <v>2.6980219907407406E-2</v>
      </c>
      <c r="G65" s="4">
        <v>2331091</v>
      </c>
      <c r="H65" s="17">
        <f>I65/1000/86400</f>
        <v>2.6980219907407406E-2</v>
      </c>
      <c r="I65">
        <v>2331091</v>
      </c>
      <c r="K65" s="4">
        <v>14</v>
      </c>
      <c r="L65" s="5">
        <f>M65/1000</f>
        <v>56</v>
      </c>
      <c r="M65" s="5">
        <v>56000</v>
      </c>
      <c r="N65" s="15">
        <v>86.483108520507812</v>
      </c>
      <c r="O65" s="1">
        <v>1000</v>
      </c>
      <c r="Q65" s="4">
        <v>0</v>
      </c>
    </row>
    <row r="66" spans="1:17" ht="13.9" customHeight="1">
      <c r="A66" s="4">
        <f>Q66+1</f>
        <v>2</v>
      </c>
      <c r="B66" s="4">
        <v>16</v>
      </c>
      <c r="C66" s="4" t="s">
        <v>62</v>
      </c>
      <c r="D66" t="s">
        <v>65</v>
      </c>
      <c r="E66" s="4" t="s">
        <v>30</v>
      </c>
      <c r="F66" s="17">
        <f>G66/1000/86400</f>
        <v>2.8761423611111111E-2</v>
      </c>
      <c r="G66" s="4">
        <v>2484987</v>
      </c>
      <c r="H66" s="17">
        <f>I66/1000/86400</f>
        <v>2.8761423611111111E-2</v>
      </c>
      <c r="I66">
        <v>2484987</v>
      </c>
      <c r="K66" s="4">
        <v>14</v>
      </c>
      <c r="L66" s="5">
        <f>M66/1000</f>
        <v>56</v>
      </c>
      <c r="M66" s="5">
        <v>56000</v>
      </c>
      <c r="N66" s="15">
        <v>81.127182006835938</v>
      </c>
      <c r="O66" s="1">
        <v>938.05999755859375</v>
      </c>
      <c r="Q66" s="4">
        <v>1</v>
      </c>
    </row>
    <row r="67" spans="1:17" ht="13.9" customHeight="1">
      <c r="A67" s="4">
        <f>Q67+1</f>
        <v>3</v>
      </c>
      <c r="B67" s="4">
        <v>91</v>
      </c>
      <c r="C67" s="4" t="s">
        <v>62</v>
      </c>
      <c r="D67" t="s">
        <v>66</v>
      </c>
      <c r="E67" s="4" t="s">
        <v>30</v>
      </c>
      <c r="F67" s="17">
        <f>G67/1000/86400</f>
        <v>2.8950601851851849E-2</v>
      </c>
      <c r="G67" s="4">
        <v>2501332</v>
      </c>
      <c r="H67" s="17">
        <f>I67/1000/86400</f>
        <v>2.8950601851851849E-2</v>
      </c>
      <c r="I67">
        <v>2501332</v>
      </c>
      <c r="K67" s="4">
        <v>14</v>
      </c>
      <c r="L67" s="5">
        <f>M67/1000</f>
        <v>56</v>
      </c>
      <c r="M67" s="5">
        <v>56000</v>
      </c>
      <c r="N67" s="15">
        <v>80.597061157226563</v>
      </c>
      <c r="O67" s="1">
        <v>931.92999267578125</v>
      </c>
      <c r="Q67" s="4">
        <v>2</v>
      </c>
    </row>
    <row r="68" spans="1:17" ht="13.9" customHeight="1">
      <c r="A68" s="16" t="s">
        <v>22</v>
      </c>
      <c r="B68" s="4">
        <v>10</v>
      </c>
      <c r="C68" s="4" t="s">
        <v>62</v>
      </c>
      <c r="D68" t="s">
        <v>63</v>
      </c>
      <c r="E68" s="4" t="s">
        <v>30</v>
      </c>
      <c r="F68" s="17">
        <f>G68/1000/86400</f>
        <v>2.4986041666666667E-2</v>
      </c>
      <c r="G68" s="4">
        <v>2158794</v>
      </c>
      <c r="H68" s="17">
        <f>I68/1000/86400</f>
        <v>0</v>
      </c>
      <c r="I68">
        <v>0</v>
      </c>
      <c r="J68" t="s">
        <v>33</v>
      </c>
      <c r="K68" s="4">
        <v>13</v>
      </c>
      <c r="L68" s="5">
        <f>M68/1000</f>
        <v>52</v>
      </c>
      <c r="M68" s="5">
        <v>52000</v>
      </c>
      <c r="N68" s="15">
        <v>86.715080261230469</v>
      </c>
      <c r="O68" s="1">
        <v>0</v>
      </c>
      <c r="Q68" s="4">
        <v>0</v>
      </c>
    </row>
    <row r="69" spans="1:17" ht="13.9" customHeight="1">
      <c r="A69" s="10" t="s">
        <v>17</v>
      </c>
      <c r="B69" t="s">
        <v>68</v>
      </c>
    </row>
    <row r="70" spans="1:17" ht="13.9" customHeight="1">
      <c r="A70" s="7" t="s">
        <v>16</v>
      </c>
      <c r="B70" s="7" t="s">
        <v>15</v>
      </c>
      <c r="C70" s="7" t="s">
        <v>14</v>
      </c>
      <c r="D70" s="7" t="s">
        <v>13</v>
      </c>
      <c r="E70" s="7" t="s">
        <v>12</v>
      </c>
      <c r="F70" s="9" t="s">
        <v>11</v>
      </c>
      <c r="G70" s="7"/>
      <c r="H70" s="9" t="s">
        <v>10</v>
      </c>
      <c r="I70" s="7"/>
      <c r="J70" s="7" t="s">
        <v>9</v>
      </c>
      <c r="K70" s="7" t="s">
        <v>8</v>
      </c>
      <c r="L70" s="8" t="s">
        <v>7</v>
      </c>
      <c r="M70" s="8"/>
      <c r="N70" s="14" t="s">
        <v>6</v>
      </c>
      <c r="O70" s="7" t="s">
        <v>5</v>
      </c>
    </row>
    <row r="71" spans="1:17" ht="13.9" customHeight="1">
      <c r="A71" s="4">
        <f>Q71+1</f>
        <v>1</v>
      </c>
      <c r="B71" s="4">
        <v>95</v>
      </c>
      <c r="C71" s="4" t="s">
        <v>69</v>
      </c>
      <c r="D71" t="s">
        <v>70</v>
      </c>
      <c r="E71" s="4" t="s">
        <v>30</v>
      </c>
      <c r="F71" s="17">
        <f>G71/1000/86400</f>
        <v>2.9124872685185186E-2</v>
      </c>
      <c r="G71" s="4">
        <v>2516389</v>
      </c>
      <c r="H71" s="17">
        <f>I71/1000/86400</f>
        <v>2.9124872685185186E-2</v>
      </c>
      <c r="I71">
        <v>2516389</v>
      </c>
      <c r="K71" s="4">
        <v>13</v>
      </c>
      <c r="L71" s="5">
        <f>M71/1000</f>
        <v>52</v>
      </c>
      <c r="M71" s="5">
        <v>52000</v>
      </c>
      <c r="N71" s="15">
        <v>74.392311096191406</v>
      </c>
      <c r="O71" s="1">
        <v>1000</v>
      </c>
      <c r="Q71" s="4">
        <v>0</v>
      </c>
    </row>
    <row r="72" spans="1:17" ht="13.9" customHeight="1">
      <c r="A72" s="10" t="s">
        <v>17</v>
      </c>
      <c r="B72" t="s">
        <v>71</v>
      </c>
    </row>
    <row r="73" spans="1:17" ht="13.9" customHeight="1">
      <c r="A73" s="7" t="s">
        <v>16</v>
      </c>
      <c r="B73" s="7" t="s">
        <v>15</v>
      </c>
      <c r="C73" s="7" t="s">
        <v>14</v>
      </c>
      <c r="D73" s="7" t="s">
        <v>13</v>
      </c>
      <c r="E73" s="7" t="s">
        <v>12</v>
      </c>
      <c r="F73" s="9" t="s">
        <v>11</v>
      </c>
      <c r="G73" s="7"/>
      <c r="H73" s="9" t="s">
        <v>10</v>
      </c>
      <c r="I73" s="7"/>
      <c r="J73" s="7" t="s">
        <v>9</v>
      </c>
      <c r="K73" s="7" t="s">
        <v>8</v>
      </c>
      <c r="L73" s="8" t="s">
        <v>7</v>
      </c>
      <c r="M73" s="8"/>
      <c r="N73" s="14" t="s">
        <v>6</v>
      </c>
      <c r="O73" s="7" t="s">
        <v>5</v>
      </c>
    </row>
    <row r="74" spans="1:17" ht="13.9" customHeight="1">
      <c r="A74" s="4">
        <f>Q74+1</f>
        <v>1</v>
      </c>
      <c r="B74" s="4">
        <v>696</v>
      </c>
      <c r="C74" s="4" t="s">
        <v>72</v>
      </c>
      <c r="D74" t="s">
        <v>73</v>
      </c>
      <c r="E74" s="4" t="s">
        <v>30</v>
      </c>
      <c r="F74" s="17">
        <f>G74/1000/86400</f>
        <v>2.9193750000000001E-2</v>
      </c>
      <c r="G74" s="4">
        <v>2522340</v>
      </c>
      <c r="H74" s="17">
        <f>I74/1000/86400</f>
        <v>2.9193750000000001E-2</v>
      </c>
      <c r="I74">
        <v>2522340</v>
      </c>
      <c r="K74" s="4">
        <v>13</v>
      </c>
      <c r="L74" s="5">
        <f>M74/1000</f>
        <v>52</v>
      </c>
      <c r="M74" s="5">
        <v>52000</v>
      </c>
      <c r="N74" s="15">
        <v>74.216796875</v>
      </c>
      <c r="O74" s="1">
        <v>1000</v>
      </c>
      <c r="Q74" s="4">
        <v>0</v>
      </c>
    </row>
    <row r="75" spans="1:17" ht="13.9" customHeight="1">
      <c r="A75" s="4">
        <f>Q75+1</f>
        <v>2</v>
      </c>
      <c r="B75" s="4">
        <v>58</v>
      </c>
      <c r="C75" s="4" t="s">
        <v>72</v>
      </c>
      <c r="D75" t="s">
        <v>75</v>
      </c>
      <c r="E75" s="4" t="s">
        <v>30</v>
      </c>
      <c r="F75" s="17">
        <f>G75/1000/86400</f>
        <v>2.7397650462962966E-2</v>
      </c>
      <c r="G75" s="4">
        <v>2367157</v>
      </c>
      <c r="H75" s="17">
        <f>I75/1000/86400</f>
        <v>3.2379039351851852E-2</v>
      </c>
      <c r="I75">
        <v>2797549</v>
      </c>
      <c r="K75" s="4">
        <v>11</v>
      </c>
      <c r="L75" s="5">
        <f>M75/1000</f>
        <v>44</v>
      </c>
      <c r="M75" s="5">
        <v>44000</v>
      </c>
      <c r="N75" s="15">
        <v>66.91571044921875</v>
      </c>
      <c r="O75" s="1">
        <v>901.6199951171875</v>
      </c>
      <c r="Q75" s="4">
        <v>1</v>
      </c>
    </row>
    <row r="76" spans="1:17" ht="13.9" customHeight="1">
      <c r="A76" s="4">
        <f>Q76+1</f>
        <v>3</v>
      </c>
      <c r="B76" s="4">
        <v>84</v>
      </c>
      <c r="C76" s="4" t="s">
        <v>72</v>
      </c>
      <c r="D76" t="s">
        <v>87</v>
      </c>
      <c r="E76" s="4" t="s">
        <v>30</v>
      </c>
      <c r="F76" s="17">
        <f>G76/1000/86400</f>
        <v>2.7746863425925927E-2</v>
      </c>
      <c r="G76" s="4">
        <v>2397329</v>
      </c>
      <c r="H76" s="17">
        <f>I76/1000/86400</f>
        <v>3.2791747685185182E-2</v>
      </c>
      <c r="I76">
        <v>2833207</v>
      </c>
      <c r="K76" s="4">
        <v>11</v>
      </c>
      <c r="L76" s="5">
        <f>M76/1000</f>
        <v>44</v>
      </c>
      <c r="M76" s="5">
        <v>44000</v>
      </c>
      <c r="N76" s="15">
        <v>66.073532104492187</v>
      </c>
      <c r="O76" s="1">
        <v>890.27001953125</v>
      </c>
      <c r="Q76" s="4">
        <v>2</v>
      </c>
    </row>
    <row r="77" spans="1:17" ht="13.9" customHeight="1">
      <c r="A77" s="4">
        <f>Q77+1</f>
        <v>4</v>
      </c>
      <c r="B77" s="4">
        <v>79</v>
      </c>
      <c r="C77" s="4" t="s">
        <v>72</v>
      </c>
      <c r="D77" t="s">
        <v>86</v>
      </c>
      <c r="E77" s="4" t="s">
        <v>30</v>
      </c>
      <c r="F77" s="17">
        <f>G77/1000/86400</f>
        <v>2.9324270833333336E-2</v>
      </c>
      <c r="G77" s="4">
        <v>2533617</v>
      </c>
      <c r="H77" s="17">
        <f>I77/1000/86400</f>
        <v>3.812155092592593E-2</v>
      </c>
      <c r="I77">
        <v>3293702</v>
      </c>
      <c r="K77" s="4">
        <v>10</v>
      </c>
      <c r="L77" s="5">
        <f>M77/1000</f>
        <v>40</v>
      </c>
      <c r="M77" s="5">
        <v>40000</v>
      </c>
      <c r="N77" s="15">
        <v>56.835742950439453</v>
      </c>
      <c r="O77" s="1">
        <v>765.79998779296875</v>
      </c>
      <c r="Q77" s="4">
        <v>3</v>
      </c>
    </row>
    <row r="78" spans="1:17" ht="13.9" customHeight="1">
      <c r="A78" s="16" t="s">
        <v>22</v>
      </c>
      <c r="B78" s="4">
        <v>60</v>
      </c>
      <c r="C78" s="4" t="s">
        <v>72</v>
      </c>
      <c r="D78" t="s">
        <v>74</v>
      </c>
      <c r="E78" s="4" t="s">
        <v>30</v>
      </c>
      <c r="F78" s="17">
        <f>G78/1000/86400</f>
        <v>2.3051828703703706E-2</v>
      </c>
      <c r="G78" s="4">
        <v>1991678</v>
      </c>
      <c r="H78" s="17">
        <f>I78/1000/86400</f>
        <v>0</v>
      </c>
      <c r="I78">
        <v>0</v>
      </c>
      <c r="J78" t="s">
        <v>33</v>
      </c>
      <c r="K78" s="4">
        <v>10</v>
      </c>
      <c r="L78" s="5">
        <f>M78/1000</f>
        <v>40</v>
      </c>
      <c r="M78" s="5">
        <v>40000</v>
      </c>
      <c r="N78" s="15">
        <v>72.30084228515625</v>
      </c>
      <c r="O78" s="1">
        <v>0</v>
      </c>
      <c r="Q78" s="4">
        <v>0</v>
      </c>
    </row>
    <row r="79" spans="1:17" ht="13.9" customHeight="1"/>
    <row r="80" spans="1:17" ht="13.9" customHeight="1">
      <c r="A80" s="3" t="s">
        <v>4</v>
      </c>
      <c r="B80" t="s">
        <v>85</v>
      </c>
    </row>
    <row r="81" spans="1:13" customFormat="1" ht="13.9" customHeight="1">
      <c r="A81" s="3" t="s">
        <v>3</v>
      </c>
      <c r="B81" t="s">
        <v>78</v>
      </c>
      <c r="F81" s="2"/>
      <c r="H81" s="2"/>
      <c r="J81" s="2"/>
      <c r="L81" s="1"/>
      <c r="M81" s="1"/>
    </row>
    <row r="82" spans="1:13" customFormat="1" ht="13.9" customHeight="1">
      <c r="A82" s="3" t="s">
        <v>2</v>
      </c>
      <c r="B82" t="s">
        <v>84</v>
      </c>
      <c r="F82" s="2"/>
      <c r="H82" s="2"/>
      <c r="L82" s="1"/>
      <c r="M82" s="1"/>
    </row>
    <row r="83" spans="1:13" customFormat="1" ht="13.9" customHeight="1">
      <c r="F83" s="2"/>
      <c r="H83" s="2"/>
      <c r="L83" s="1"/>
      <c r="M83" s="1"/>
    </row>
    <row r="84" spans="1:13" customFormat="1" ht="13.9" customHeight="1">
      <c r="A84" s="3" t="s">
        <v>1</v>
      </c>
      <c r="B84" t="s">
        <v>80</v>
      </c>
    </row>
    <row r="85" spans="1:13" customFormat="1" ht="13.9" customHeight="1">
      <c r="A85" s="3" t="s">
        <v>0</v>
      </c>
      <c r="B85" t="s">
        <v>83</v>
      </c>
    </row>
    <row r="86" spans="1:13" customFormat="1" ht="13.9" customHeight="1">
      <c r="F86" s="2"/>
      <c r="H86" s="2"/>
      <c r="L86" s="1"/>
      <c r="M86" s="1"/>
    </row>
    <row r="87" spans="1:13" customFormat="1" ht="13.9" customHeight="1">
      <c r="F87" s="2"/>
      <c r="H87" s="2"/>
      <c r="L87" s="1"/>
      <c r="M87" s="1"/>
    </row>
    <row r="88" spans="1:13" customFormat="1" ht="13.9" customHeight="1">
      <c r="F88" s="2"/>
      <c r="H88" s="2"/>
      <c r="L88" s="1"/>
      <c r="M88" s="1"/>
    </row>
    <row r="89" spans="1:13" customFormat="1" ht="13.9" customHeight="1">
      <c r="F89" s="2"/>
      <c r="H89" s="2"/>
      <c r="L89" s="1"/>
      <c r="M89" s="1"/>
    </row>
    <row r="90" spans="1:13" customFormat="1" ht="13.9" customHeight="1">
      <c r="F90" s="2"/>
      <c r="H90" s="2"/>
      <c r="L90" s="1"/>
      <c r="M90" s="1"/>
    </row>
    <row r="91" spans="1:13" customFormat="1" ht="13.9" customHeight="1">
      <c r="F91" s="2"/>
      <c r="H91" s="2"/>
      <c r="L91" s="1"/>
      <c r="M91" s="1"/>
    </row>
    <row r="92" spans="1:13" customFormat="1" ht="13.9" customHeight="1">
      <c r="F92" s="2"/>
      <c r="H92" s="2"/>
      <c r="L92" s="1"/>
      <c r="M92" s="1"/>
    </row>
    <row r="93" spans="1:13" customFormat="1" ht="13.9" customHeight="1">
      <c r="F93" s="2"/>
      <c r="H93" s="2"/>
      <c r="L93" s="1"/>
      <c r="M93" s="1"/>
    </row>
    <row r="94" spans="1:13" customFormat="1" ht="13.9" customHeight="1">
      <c r="F94" s="2"/>
      <c r="H94" s="2"/>
      <c r="L94" s="1"/>
      <c r="M94" s="1"/>
    </row>
    <row r="95" spans="1:13" customFormat="1" ht="13.9" customHeight="1">
      <c r="F95" s="2"/>
      <c r="H95" s="2"/>
      <c r="L95" s="1"/>
      <c r="M95" s="1"/>
    </row>
    <row r="96" spans="1:13" customFormat="1" ht="13.9" customHeight="1">
      <c r="F96" s="2"/>
      <c r="H96" s="2"/>
      <c r="L96" s="1"/>
      <c r="M96" s="1"/>
    </row>
    <row r="97" ht="13.9" customHeight="1"/>
    <row r="98" ht="13.9" customHeight="1"/>
    <row r="99" ht="13.9" customHeight="1"/>
    <row r="100" ht="13.9" customHeight="1"/>
    <row r="101" ht="13.9" customHeight="1"/>
    <row r="102" ht="13.9" customHeight="1"/>
    <row r="103" ht="13.9" customHeight="1"/>
    <row r="104" ht="13.9" customHeight="1"/>
    <row r="105" ht="13.9" customHeight="1"/>
    <row r="106" ht="13.9" customHeight="1"/>
    <row r="107" ht="13.9" customHeight="1"/>
    <row r="108" ht="13.9" customHeight="1"/>
    <row r="109" ht="13.9" customHeight="1"/>
    <row r="110" ht="13.9" customHeight="1"/>
    <row r="111" ht="13.9" customHeight="1"/>
    <row r="112" ht="13.9" customHeight="1"/>
    <row r="113" ht="13.9" customHeight="1"/>
    <row r="114" ht="13.9" customHeight="1"/>
    <row r="115" ht="13.9" customHeight="1"/>
    <row r="116" ht="13.9" customHeight="1"/>
    <row r="117" ht="13.9" customHeight="1"/>
    <row r="118" ht="13.9" customHeight="1"/>
    <row r="119" ht="13.9" customHeight="1"/>
    <row r="120" ht="13.9" customHeight="1"/>
    <row r="121" ht="13.9" customHeight="1"/>
    <row r="122" ht="13.9" customHeight="1"/>
    <row r="123" ht="13.9" customHeight="1"/>
    <row r="124" ht="13.9" customHeight="1"/>
    <row r="125" ht="13.9" customHeight="1"/>
    <row r="126" ht="13.9" customHeight="1"/>
    <row r="127" ht="13.9" customHeight="1"/>
    <row r="128" ht="13.9" customHeight="1"/>
    <row r="129" ht="13.9" customHeight="1"/>
    <row r="130" ht="13.9" customHeight="1"/>
    <row r="131" ht="13.9" customHeight="1"/>
    <row r="132" ht="13.9" customHeight="1"/>
    <row r="133" ht="13.9" customHeight="1"/>
    <row r="134" ht="13.9" customHeight="1"/>
    <row r="135" ht="13.9" customHeight="1"/>
    <row r="136" ht="13.9" customHeight="1"/>
    <row r="137" ht="13.9" customHeight="1"/>
    <row r="138" ht="13.9" customHeight="1"/>
    <row r="139" ht="13.9" customHeight="1"/>
    <row r="140" ht="13.9" customHeight="1"/>
    <row r="141" ht="13.9" customHeight="1"/>
    <row r="142" ht="13.9" customHeight="1"/>
    <row r="143" ht="13.9" customHeight="1"/>
    <row r="144" ht="13.9" customHeight="1"/>
    <row r="145" ht="13.9" customHeight="1"/>
    <row r="146" ht="13.9" customHeight="1"/>
    <row r="147" ht="13.9" customHeight="1"/>
    <row r="148" ht="13.9" customHeight="1"/>
    <row r="149" ht="13.9" customHeight="1"/>
    <row r="150" ht="13.9" customHeight="1"/>
    <row r="151" ht="13.9" customHeight="1"/>
    <row r="152" ht="13.9" customHeight="1"/>
  </sheetData>
  <pageMargins left="0.70000000000000007" right="0.70000000000000007" top="0.75000000000000011" bottom="0.75000000000000011" header="0.30000000000000004" footer="0.30000000000000004"/>
  <pageSetup paperSize="9" scale="75" fitToHeight="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workbookViewId="0">
      <selection activeCell="R72" sqref="R72"/>
    </sheetView>
  </sheetViews>
  <sheetFormatPr defaultColWidth="8.7109375" defaultRowHeight="15"/>
  <cols>
    <col min="1" max="1" width="18.7109375" customWidth="1"/>
    <col min="2" max="2" width="18" customWidth="1"/>
    <col min="3" max="3" width="10.42578125" customWidth="1"/>
    <col min="4" max="4" width="19.7109375" customWidth="1"/>
    <col min="6" max="6" width="12" style="2" customWidth="1"/>
    <col min="7" max="7" width="11.7109375" hidden="1" customWidth="1"/>
    <col min="8" max="8" width="12.28515625" style="2" customWidth="1"/>
    <col min="9" max="9" width="12.28515625" hidden="1" customWidth="1"/>
    <col min="10" max="10" width="21.7109375" customWidth="1"/>
    <col min="12" max="12" width="13.28515625" style="1" bestFit="1" customWidth="1"/>
    <col min="13" max="13" width="13.28515625" style="1" hidden="1" customWidth="1"/>
    <col min="14" max="14" width="20.7109375" style="13" bestFit="1" customWidth="1"/>
    <col min="17" max="17" width="0" hidden="1" customWidth="1"/>
  </cols>
  <sheetData>
    <row r="1" spans="1:17" ht="12" customHeight="1">
      <c r="A1" s="10" t="s">
        <v>20</v>
      </c>
      <c r="B1" t="s">
        <v>23</v>
      </c>
    </row>
    <row r="2" spans="1:17">
      <c r="A2" s="10" t="s">
        <v>19</v>
      </c>
      <c r="B2" t="s">
        <v>24</v>
      </c>
      <c r="E2" s="10" t="s">
        <v>18</v>
      </c>
      <c r="F2" s="12" t="s">
        <v>25</v>
      </c>
    </row>
    <row r="3" spans="1:17">
      <c r="A3" s="11"/>
    </row>
    <row r="4" spans="1:17" ht="13.9" customHeight="1">
      <c r="A4" s="10" t="s">
        <v>21</v>
      </c>
      <c r="B4" t="s">
        <v>26</v>
      </c>
    </row>
    <row r="5" spans="1:17" ht="13.9" customHeight="1">
      <c r="A5" s="10" t="s">
        <v>17</v>
      </c>
      <c r="B5" t="s">
        <v>27</v>
      </c>
    </row>
    <row r="6" spans="1:17" ht="13.9" customHeight="1">
      <c r="A6" s="7" t="s">
        <v>16</v>
      </c>
      <c r="B6" s="7" t="s">
        <v>15</v>
      </c>
      <c r="C6" s="7" t="s">
        <v>14</v>
      </c>
      <c r="D6" s="7" t="s">
        <v>13</v>
      </c>
      <c r="E6" s="7" t="s">
        <v>12</v>
      </c>
      <c r="F6" s="9" t="s">
        <v>11</v>
      </c>
      <c r="G6" s="7"/>
      <c r="H6" s="9" t="s">
        <v>10</v>
      </c>
      <c r="I6" s="7"/>
      <c r="J6" s="7" t="s">
        <v>9</v>
      </c>
      <c r="K6" s="7" t="s">
        <v>8</v>
      </c>
      <c r="L6" s="8" t="s">
        <v>7</v>
      </c>
      <c r="M6" s="8"/>
      <c r="N6" s="14" t="s">
        <v>6</v>
      </c>
      <c r="O6" s="7" t="s">
        <v>5</v>
      </c>
    </row>
    <row r="7" spans="1:17" ht="13.9" customHeight="1">
      <c r="A7" s="4">
        <f>Q7+1</f>
        <v>1</v>
      </c>
      <c r="B7" s="4">
        <v>95</v>
      </c>
      <c r="C7" s="4" t="s">
        <v>28</v>
      </c>
      <c r="D7" t="s">
        <v>29</v>
      </c>
      <c r="E7" s="4" t="s">
        <v>30</v>
      </c>
      <c r="F7" s="17">
        <f>G7/1000/86400</f>
        <v>1.5901087962962964E-2</v>
      </c>
      <c r="G7" s="4">
        <v>1373854</v>
      </c>
      <c r="H7" s="17">
        <f>I7/1000/86400</f>
        <v>1.5901087962962964E-2</v>
      </c>
      <c r="I7">
        <v>1373854</v>
      </c>
      <c r="K7" s="4">
        <v>9</v>
      </c>
      <c r="L7" s="5">
        <f>M7/1000</f>
        <v>18</v>
      </c>
      <c r="M7" s="5">
        <v>18000</v>
      </c>
      <c r="N7" s="15">
        <v>47.166584014892578</v>
      </c>
      <c r="O7" s="1">
        <v>1000</v>
      </c>
      <c r="Q7" s="4">
        <v>0</v>
      </c>
    </row>
    <row r="8" spans="1:17" s="6" customFormat="1" ht="13.9" customHeight="1">
      <c r="A8" s="4">
        <f>Q8+1</f>
        <v>2</v>
      </c>
      <c r="B8" s="4">
        <v>22</v>
      </c>
      <c r="C8" s="4" t="s">
        <v>28</v>
      </c>
      <c r="D8" t="s">
        <v>31</v>
      </c>
      <c r="E8" s="4" t="s">
        <v>30</v>
      </c>
      <c r="F8" s="17">
        <f>G8/1000/86400</f>
        <v>1.747978009259259E-2</v>
      </c>
      <c r="G8" s="4">
        <v>1510253</v>
      </c>
      <c r="H8" s="17">
        <f>I8/1000/86400</f>
        <v>7.8659004629629631E-2</v>
      </c>
      <c r="I8">
        <v>6796138</v>
      </c>
      <c r="J8"/>
      <c r="K8" s="4">
        <v>2</v>
      </c>
      <c r="L8" s="5">
        <f>M8/1000</f>
        <v>4</v>
      </c>
      <c r="M8" s="5">
        <v>4000</v>
      </c>
      <c r="N8" s="15">
        <v>9.5348262786865234</v>
      </c>
      <c r="O8" s="1">
        <v>202.14999389648437</v>
      </c>
      <c r="Q8" s="4">
        <v>1</v>
      </c>
    </row>
    <row r="9" spans="1:17" ht="13.9" customHeight="1">
      <c r="A9" s="16" t="s">
        <v>22</v>
      </c>
      <c r="B9" s="4">
        <v>31</v>
      </c>
      <c r="C9" s="4" t="s">
        <v>28</v>
      </c>
      <c r="D9" t="s">
        <v>32</v>
      </c>
      <c r="E9" s="4" t="s">
        <v>30</v>
      </c>
      <c r="F9" s="17">
        <f>G9/1000/86400</f>
        <v>7.4676736111111107E-3</v>
      </c>
      <c r="G9" s="4">
        <v>645207</v>
      </c>
      <c r="H9" s="17">
        <f>I9/1000/86400</f>
        <v>0</v>
      </c>
      <c r="I9">
        <v>0</v>
      </c>
      <c r="J9" t="s">
        <v>33</v>
      </c>
      <c r="K9" s="4">
        <v>2</v>
      </c>
      <c r="L9" s="5">
        <f>M9/1000</f>
        <v>4</v>
      </c>
      <c r="M9" s="5">
        <v>4000</v>
      </c>
      <c r="N9" s="15">
        <v>22.318418502807617</v>
      </c>
      <c r="O9" s="1">
        <v>0</v>
      </c>
      <c r="Q9" s="4">
        <v>0</v>
      </c>
    </row>
    <row r="10" spans="1:17" ht="13.9" customHeight="1">
      <c r="A10" s="10" t="s">
        <v>21</v>
      </c>
      <c r="B10" t="s">
        <v>34</v>
      </c>
    </row>
    <row r="11" spans="1:17" ht="13.9" customHeight="1">
      <c r="A11" s="10" t="s">
        <v>17</v>
      </c>
      <c r="B11" t="s">
        <v>35</v>
      </c>
    </row>
    <row r="12" spans="1:17" ht="13.9" customHeight="1">
      <c r="A12" s="7" t="s">
        <v>16</v>
      </c>
      <c r="B12" s="7" t="s">
        <v>15</v>
      </c>
      <c r="C12" s="7" t="s">
        <v>14</v>
      </c>
      <c r="D12" s="7" t="s">
        <v>13</v>
      </c>
      <c r="E12" s="7" t="s">
        <v>12</v>
      </c>
      <c r="F12" s="9" t="s">
        <v>11</v>
      </c>
      <c r="G12" s="7"/>
      <c r="H12" s="9" t="s">
        <v>10</v>
      </c>
      <c r="I12" s="7"/>
      <c r="J12" s="7" t="s">
        <v>9</v>
      </c>
      <c r="K12" s="7" t="s">
        <v>8</v>
      </c>
      <c r="L12" s="8" t="s">
        <v>7</v>
      </c>
      <c r="M12" s="8"/>
      <c r="N12" s="14" t="s">
        <v>6</v>
      </c>
      <c r="O12" s="7" t="s">
        <v>5</v>
      </c>
    </row>
    <row r="13" spans="1:17" ht="13.9" customHeight="1">
      <c r="A13" s="4">
        <f>Q13+1</f>
        <v>1</v>
      </c>
      <c r="B13" s="4">
        <v>696</v>
      </c>
      <c r="C13" s="4" t="s">
        <v>36</v>
      </c>
      <c r="D13" t="s">
        <v>37</v>
      </c>
      <c r="E13" s="4" t="s">
        <v>30</v>
      </c>
      <c r="F13" s="17">
        <f>G13/1000/86400</f>
        <v>2.853659722222222E-2</v>
      </c>
      <c r="G13" s="4">
        <v>2465562</v>
      </c>
      <c r="H13" s="17">
        <f>I13/1000/86400</f>
        <v>2.853659722222222E-2</v>
      </c>
      <c r="I13">
        <v>2465562</v>
      </c>
      <c r="K13" s="4">
        <v>11</v>
      </c>
      <c r="L13" s="5">
        <f>M13/1000</f>
        <v>44</v>
      </c>
      <c r="M13" s="5">
        <v>44000</v>
      </c>
      <c r="N13" s="15">
        <v>64.244987487792969</v>
      </c>
      <c r="O13" s="1">
        <v>1000</v>
      </c>
      <c r="Q13" s="4">
        <v>0</v>
      </c>
    </row>
    <row r="14" spans="1:17" ht="13.9" customHeight="1">
      <c r="A14" s="10" t="s">
        <v>17</v>
      </c>
      <c r="B14" t="s">
        <v>38</v>
      </c>
    </row>
    <row r="15" spans="1:17" ht="13.9" customHeight="1">
      <c r="A15" s="7" t="s">
        <v>16</v>
      </c>
      <c r="B15" s="7" t="s">
        <v>15</v>
      </c>
      <c r="C15" s="7" t="s">
        <v>14</v>
      </c>
      <c r="D15" s="7" t="s">
        <v>13</v>
      </c>
      <c r="E15" s="7" t="s">
        <v>12</v>
      </c>
      <c r="F15" s="9" t="s">
        <v>11</v>
      </c>
      <c r="G15" s="7"/>
      <c r="H15" s="9" t="s">
        <v>10</v>
      </c>
      <c r="I15" s="7"/>
      <c r="J15" s="7" t="s">
        <v>9</v>
      </c>
      <c r="K15" s="7" t="s">
        <v>8</v>
      </c>
      <c r="L15" s="8" t="s">
        <v>7</v>
      </c>
      <c r="M15" s="8"/>
      <c r="N15" s="14" t="s">
        <v>6</v>
      </c>
      <c r="O15" s="7" t="s">
        <v>5</v>
      </c>
    </row>
    <row r="16" spans="1:17" ht="13.9" customHeight="1">
      <c r="A16" s="4">
        <f>Q16+1</f>
        <v>1</v>
      </c>
      <c r="B16" s="4">
        <v>101</v>
      </c>
      <c r="C16" s="4" t="s">
        <v>39</v>
      </c>
      <c r="D16" t="s">
        <v>40</v>
      </c>
      <c r="E16" s="4" t="s">
        <v>30</v>
      </c>
      <c r="F16" s="17">
        <f>G16/1000/86400</f>
        <v>2.7746041666666665E-2</v>
      </c>
      <c r="G16" s="4">
        <v>2397258</v>
      </c>
      <c r="H16" s="17">
        <f>I16/1000/86400</f>
        <v>2.7746041666666665E-2</v>
      </c>
      <c r="I16">
        <v>2397258</v>
      </c>
      <c r="K16" s="4">
        <v>13</v>
      </c>
      <c r="L16" s="5">
        <f>M16/1000</f>
        <v>52</v>
      </c>
      <c r="M16" s="5">
        <v>52000</v>
      </c>
      <c r="N16" s="15">
        <v>78.089218139648438</v>
      </c>
      <c r="O16" s="1">
        <v>1000</v>
      </c>
      <c r="Q16" s="4">
        <v>0</v>
      </c>
    </row>
    <row r="17" spans="1:17" ht="13.9" customHeight="1">
      <c r="A17" s="4">
        <f>Q17+1</f>
        <v>2</v>
      </c>
      <c r="B17" s="4">
        <v>31</v>
      </c>
      <c r="C17" s="4" t="s">
        <v>39</v>
      </c>
      <c r="D17" t="s">
        <v>41</v>
      </c>
      <c r="E17" s="4" t="s">
        <v>30</v>
      </c>
      <c r="F17" s="17">
        <f>G17/1000/86400</f>
        <v>3.0107743055555559E-2</v>
      </c>
      <c r="G17" s="4">
        <v>2601309</v>
      </c>
      <c r="H17" s="17">
        <f>I17/1000/86400</f>
        <v>3.0107743055555559E-2</v>
      </c>
      <c r="I17">
        <v>2601309</v>
      </c>
      <c r="K17" s="4">
        <v>13</v>
      </c>
      <c r="L17" s="5">
        <f>M17/1000</f>
        <v>52</v>
      </c>
      <c r="M17" s="5">
        <v>52000</v>
      </c>
      <c r="N17" s="15">
        <v>71.963768005371094</v>
      </c>
      <c r="O17" s="1">
        <v>921.54998779296875</v>
      </c>
      <c r="Q17" s="4">
        <v>1</v>
      </c>
    </row>
    <row r="18" spans="1:17" ht="13.9" customHeight="1">
      <c r="A18" s="4">
        <f>Q18+1</f>
        <v>3</v>
      </c>
      <c r="B18" s="4">
        <v>16</v>
      </c>
      <c r="C18" s="4" t="s">
        <v>39</v>
      </c>
      <c r="D18" t="s">
        <v>42</v>
      </c>
      <c r="E18" s="4" t="s">
        <v>30</v>
      </c>
      <c r="F18" s="17">
        <f>G18/1000/86400</f>
        <v>2.8797442129629633E-2</v>
      </c>
      <c r="G18" s="4">
        <v>2488099</v>
      </c>
      <c r="H18" s="17">
        <f>I18/1000/86400</f>
        <v>3.4033333333333332E-2</v>
      </c>
      <c r="I18">
        <v>2940480</v>
      </c>
      <c r="K18" s="4">
        <v>11</v>
      </c>
      <c r="L18" s="5">
        <f>M18/1000</f>
        <v>44</v>
      </c>
      <c r="M18" s="5">
        <v>44000</v>
      </c>
      <c r="N18" s="15">
        <v>63.663063049316406</v>
      </c>
      <c r="O18" s="1">
        <v>815.260009765625</v>
      </c>
      <c r="Q18" s="4">
        <v>2</v>
      </c>
    </row>
    <row r="19" spans="1:17" ht="13.9" customHeight="1">
      <c r="A19" s="10" t="s">
        <v>21</v>
      </c>
      <c r="B19" t="s">
        <v>43</v>
      </c>
    </row>
    <row r="20" spans="1:17" ht="13.9" customHeight="1">
      <c r="A20" s="10" t="s">
        <v>17</v>
      </c>
      <c r="B20" t="s">
        <v>44</v>
      </c>
    </row>
    <row r="21" spans="1:17" ht="13.9" customHeight="1">
      <c r="A21" s="7" t="s">
        <v>16</v>
      </c>
      <c r="B21" s="7" t="s">
        <v>15</v>
      </c>
      <c r="C21" s="7" t="s">
        <v>14</v>
      </c>
      <c r="D21" s="7" t="s">
        <v>13</v>
      </c>
      <c r="E21" s="7" t="s">
        <v>12</v>
      </c>
      <c r="F21" s="9" t="s">
        <v>11</v>
      </c>
      <c r="G21" s="7"/>
      <c r="H21" s="9" t="s">
        <v>10</v>
      </c>
      <c r="I21" s="7"/>
      <c r="J21" s="7" t="s">
        <v>9</v>
      </c>
      <c r="K21" s="7" t="s">
        <v>8</v>
      </c>
      <c r="L21" s="8" t="s">
        <v>7</v>
      </c>
      <c r="M21" s="8"/>
      <c r="N21" s="14" t="s">
        <v>6</v>
      </c>
      <c r="O21" s="7" t="s">
        <v>5</v>
      </c>
    </row>
    <row r="22" spans="1:17" ht="13.9" customHeight="1">
      <c r="A22" s="4">
        <f>Q22+1</f>
        <v>1</v>
      </c>
      <c r="B22" s="4">
        <v>91</v>
      </c>
      <c r="C22" s="4" t="s">
        <v>45</v>
      </c>
      <c r="D22" t="s">
        <v>46</v>
      </c>
      <c r="E22" s="4" t="s">
        <v>47</v>
      </c>
      <c r="F22" s="17">
        <f>G22/1000/86400</f>
        <v>2.8685266203703704E-2</v>
      </c>
      <c r="G22" s="4">
        <v>2478407</v>
      </c>
      <c r="H22" s="17">
        <f>I22/1000/86400</f>
        <v>2.8685266203703704E-2</v>
      </c>
      <c r="I22">
        <v>2478407</v>
      </c>
      <c r="K22" s="4">
        <v>13</v>
      </c>
      <c r="L22" s="5">
        <f>M22/1000</f>
        <v>52</v>
      </c>
      <c r="M22" s="5">
        <v>52000</v>
      </c>
      <c r="N22" s="15">
        <v>75.532386779785156</v>
      </c>
      <c r="O22" s="1">
        <v>0</v>
      </c>
      <c r="Q22" s="4">
        <v>0</v>
      </c>
    </row>
    <row r="23" spans="1:17" ht="13.9" customHeight="1">
      <c r="A23" s="16" t="s">
        <v>22</v>
      </c>
      <c r="B23" s="4">
        <v>16</v>
      </c>
      <c r="C23" s="4" t="s">
        <v>45</v>
      </c>
      <c r="D23" t="s">
        <v>48</v>
      </c>
      <c r="E23" s="4" t="s">
        <v>30</v>
      </c>
      <c r="F23" s="17">
        <f>G23/1000/86400</f>
        <v>6.6069907407407414E-3</v>
      </c>
      <c r="G23" s="4">
        <v>570844</v>
      </c>
      <c r="H23" s="17">
        <f>I23/1000/86400</f>
        <v>0</v>
      </c>
      <c r="I23">
        <v>0</v>
      </c>
      <c r="J23" t="s">
        <v>33</v>
      </c>
      <c r="K23" s="4">
        <v>3</v>
      </c>
      <c r="L23" s="5">
        <f>M23/1000</f>
        <v>12</v>
      </c>
      <c r="M23" s="5">
        <v>12000</v>
      </c>
      <c r="N23" s="15">
        <v>75.677421569824219</v>
      </c>
      <c r="O23" s="1">
        <v>0</v>
      </c>
      <c r="Q23" s="4">
        <v>0</v>
      </c>
    </row>
    <row r="24" spans="1:17" ht="13.9" customHeight="1">
      <c r="A24" s="10" t="s">
        <v>17</v>
      </c>
      <c r="B24" t="s">
        <v>49</v>
      </c>
    </row>
    <row r="25" spans="1:17" ht="13.9" customHeight="1">
      <c r="A25" s="7" t="s">
        <v>16</v>
      </c>
      <c r="B25" s="7" t="s">
        <v>15</v>
      </c>
      <c r="C25" s="7" t="s">
        <v>14</v>
      </c>
      <c r="D25" s="7" t="s">
        <v>13</v>
      </c>
      <c r="E25" s="7" t="s">
        <v>12</v>
      </c>
      <c r="F25" s="9" t="s">
        <v>11</v>
      </c>
      <c r="G25" s="7"/>
      <c r="H25" s="9" t="s">
        <v>10</v>
      </c>
      <c r="I25" s="7"/>
      <c r="J25" s="7" t="s">
        <v>9</v>
      </c>
      <c r="K25" s="7" t="s">
        <v>8</v>
      </c>
      <c r="L25" s="8" t="s">
        <v>7</v>
      </c>
      <c r="M25" s="8"/>
      <c r="N25" s="14" t="s">
        <v>6</v>
      </c>
      <c r="O25" s="7" t="s">
        <v>5</v>
      </c>
    </row>
    <row r="26" spans="1:17" ht="13.9" customHeight="1">
      <c r="A26" s="4">
        <f>Q26+1</f>
        <v>1</v>
      </c>
      <c r="B26" s="4">
        <v>101</v>
      </c>
      <c r="C26" s="4" t="s">
        <v>50</v>
      </c>
      <c r="D26" t="s">
        <v>51</v>
      </c>
      <c r="E26" s="4" t="s">
        <v>30</v>
      </c>
      <c r="F26" s="17">
        <f>G26/1000/86400</f>
        <v>2.9870347222222218E-2</v>
      </c>
      <c r="G26" s="4">
        <v>2580798</v>
      </c>
      <c r="H26" s="17">
        <f>I26/1000/86400</f>
        <v>2.9870347222222218E-2</v>
      </c>
      <c r="I26">
        <v>2580798</v>
      </c>
      <c r="K26" s="4">
        <v>13</v>
      </c>
      <c r="L26" s="5">
        <f>M26/1000</f>
        <v>52</v>
      </c>
      <c r="M26" s="5">
        <v>52000</v>
      </c>
      <c r="N26" s="15">
        <v>72.53570556640625</v>
      </c>
      <c r="O26" s="1">
        <v>1000</v>
      </c>
      <c r="Q26" s="4">
        <v>0</v>
      </c>
    </row>
    <row r="27" spans="1:17" ht="13.9" customHeight="1">
      <c r="A27" s="4">
        <f>Q27+1</f>
        <v>2</v>
      </c>
      <c r="B27" s="4">
        <v>272</v>
      </c>
      <c r="C27" s="4" t="s">
        <v>50</v>
      </c>
      <c r="D27" t="s">
        <v>52</v>
      </c>
      <c r="E27" s="4" t="s">
        <v>30</v>
      </c>
      <c r="F27" s="17">
        <f>G27/1000/86400</f>
        <v>3.0919641203703701E-2</v>
      </c>
      <c r="G27" s="4">
        <v>2671457</v>
      </c>
      <c r="H27" s="17">
        <f>I27/1000/86400</f>
        <v>3.3496273148148147E-2</v>
      </c>
      <c r="I27">
        <v>2894078</v>
      </c>
      <c r="K27" s="4">
        <v>12</v>
      </c>
      <c r="L27" s="5">
        <f>M27/1000</f>
        <v>48</v>
      </c>
      <c r="M27" s="5">
        <v>48000</v>
      </c>
      <c r="N27" s="15">
        <v>64.683807373046875</v>
      </c>
      <c r="O27" s="1">
        <v>891.75</v>
      </c>
      <c r="Q27" s="4">
        <v>1</v>
      </c>
    </row>
    <row r="28" spans="1:17" ht="13.9" customHeight="1">
      <c r="A28" s="4">
        <f>Q28+1</f>
        <v>3</v>
      </c>
      <c r="B28" s="4">
        <v>95</v>
      </c>
      <c r="C28" s="4" t="s">
        <v>50</v>
      </c>
      <c r="D28" t="s">
        <v>53</v>
      </c>
      <c r="E28" s="4" t="s">
        <v>30</v>
      </c>
      <c r="F28" s="17">
        <f>G28/1000/86400</f>
        <v>3.0477361111111111E-2</v>
      </c>
      <c r="G28" s="4">
        <v>2633244</v>
      </c>
      <c r="H28" s="17">
        <f>I28/1000/86400</f>
        <v>3.9620567129629629E-2</v>
      </c>
      <c r="I28">
        <v>3423217</v>
      </c>
      <c r="K28" s="4">
        <v>10</v>
      </c>
      <c r="L28" s="5">
        <f>M28/1000</f>
        <v>40</v>
      </c>
      <c r="M28" s="5">
        <v>40000</v>
      </c>
      <c r="N28" s="15">
        <v>54.685398101806641</v>
      </c>
      <c r="O28" s="1">
        <v>753.90997314453125</v>
      </c>
      <c r="Q28" s="4">
        <v>2</v>
      </c>
    </row>
    <row r="29" spans="1:17" ht="13.9" customHeight="1">
      <c r="A29" s="4">
        <f>Q29+1</f>
        <v>4</v>
      </c>
      <c r="B29" s="4">
        <v>24</v>
      </c>
      <c r="C29" s="4" t="s">
        <v>50</v>
      </c>
      <c r="D29" t="s">
        <v>54</v>
      </c>
      <c r="E29" s="4" t="s">
        <v>30</v>
      </c>
      <c r="F29" s="17">
        <f>G29/1000/86400</f>
        <v>3.0782488425925927E-2</v>
      </c>
      <c r="G29" s="4">
        <v>2659607</v>
      </c>
      <c r="H29" s="17">
        <f>I29/1000/86400</f>
        <v>4.0017233796296299E-2</v>
      </c>
      <c r="I29">
        <v>3457489</v>
      </c>
      <c r="K29" s="4">
        <v>10</v>
      </c>
      <c r="L29" s="5">
        <f>M29/1000</f>
        <v>40</v>
      </c>
      <c r="M29" s="5">
        <v>40000</v>
      </c>
      <c r="N29" s="15">
        <v>54.143337249755859</v>
      </c>
      <c r="O29" s="1">
        <v>746.42999267578125</v>
      </c>
      <c r="Q29" s="4">
        <v>3</v>
      </c>
    </row>
    <row r="30" spans="1:17" ht="13.9" customHeight="1">
      <c r="A30" s="16" t="s">
        <v>22</v>
      </c>
      <c r="B30" s="4">
        <v>48</v>
      </c>
      <c r="C30" s="4" t="s">
        <v>50</v>
      </c>
      <c r="D30" t="s">
        <v>55</v>
      </c>
      <c r="E30" s="4" t="s">
        <v>30</v>
      </c>
      <c r="F30" s="17">
        <f>G30/1000/86400</f>
        <v>1.1577893518518519E-2</v>
      </c>
      <c r="G30" s="4">
        <v>1000330</v>
      </c>
      <c r="H30" s="17">
        <f>I30/1000/86400</f>
        <v>0</v>
      </c>
      <c r="I30">
        <v>0</v>
      </c>
      <c r="J30" t="s">
        <v>33</v>
      </c>
      <c r="K30" s="4">
        <v>5</v>
      </c>
      <c r="L30" s="5">
        <f>M30/1000</f>
        <v>20</v>
      </c>
      <c r="M30" s="5">
        <v>20000</v>
      </c>
      <c r="N30" s="15">
        <v>71.976249694824219</v>
      </c>
      <c r="O30" s="1">
        <v>0</v>
      </c>
      <c r="Q30" s="4">
        <v>0</v>
      </c>
    </row>
    <row r="31" spans="1:17" ht="13.9" customHeight="1">
      <c r="A31" s="10" t="s">
        <v>17</v>
      </c>
      <c r="B31" t="s">
        <v>56</v>
      </c>
    </row>
    <row r="32" spans="1:17" ht="13.9" customHeight="1">
      <c r="A32" s="7" t="s">
        <v>16</v>
      </c>
      <c r="B32" s="7" t="s">
        <v>15</v>
      </c>
      <c r="C32" s="7" t="s">
        <v>14</v>
      </c>
      <c r="D32" s="7" t="s">
        <v>13</v>
      </c>
      <c r="E32" s="7" t="s">
        <v>12</v>
      </c>
      <c r="F32" s="9" t="s">
        <v>11</v>
      </c>
      <c r="G32" s="7"/>
      <c r="H32" s="9" t="s">
        <v>10</v>
      </c>
      <c r="I32" s="7"/>
      <c r="J32" s="7" t="s">
        <v>9</v>
      </c>
      <c r="K32" s="7" t="s">
        <v>8</v>
      </c>
      <c r="L32" s="8" t="s">
        <v>7</v>
      </c>
      <c r="M32" s="8"/>
      <c r="N32" s="14" t="s">
        <v>6</v>
      </c>
      <c r="O32" s="7" t="s">
        <v>5</v>
      </c>
    </row>
    <row r="33" spans="1:17" ht="13.9" customHeight="1">
      <c r="A33" s="4">
        <f>Q33+1</f>
        <v>1</v>
      </c>
      <c r="B33" s="4">
        <v>93</v>
      </c>
      <c r="C33" s="4" t="s">
        <v>57</v>
      </c>
      <c r="D33" t="s">
        <v>58</v>
      </c>
      <c r="E33" s="4" t="s">
        <v>30</v>
      </c>
      <c r="F33" s="17">
        <f>G33/1000/86400</f>
        <v>3.0864317129629632E-2</v>
      </c>
      <c r="G33" s="4">
        <v>2666677</v>
      </c>
      <c r="H33" s="17">
        <f>I33/1000/86400</f>
        <v>3.0864317129629632E-2</v>
      </c>
      <c r="I33">
        <v>2666677</v>
      </c>
      <c r="K33" s="4">
        <v>10</v>
      </c>
      <c r="L33" s="5">
        <f>M33/1000</f>
        <v>40</v>
      </c>
      <c r="M33" s="5">
        <v>40000</v>
      </c>
      <c r="N33" s="15">
        <v>53.999790191650391</v>
      </c>
      <c r="O33" s="1">
        <v>1000</v>
      </c>
      <c r="Q33" s="4">
        <v>0</v>
      </c>
    </row>
    <row r="34" spans="1:17" ht="13.9" customHeight="1">
      <c r="A34" s="4">
        <f>Q34+1</f>
        <v>2</v>
      </c>
      <c r="B34" s="4">
        <v>58</v>
      </c>
      <c r="C34" s="4" t="s">
        <v>57</v>
      </c>
      <c r="D34" t="s">
        <v>59</v>
      </c>
      <c r="E34" s="4" t="s">
        <v>30</v>
      </c>
      <c r="F34" s="17">
        <f>G34/1000/86400</f>
        <v>2.9448726851851851E-2</v>
      </c>
      <c r="G34" s="4">
        <v>2544370</v>
      </c>
      <c r="H34" s="17">
        <f>I34/1000/86400</f>
        <v>3.6810902777777779E-2</v>
      </c>
      <c r="I34">
        <v>3180462</v>
      </c>
      <c r="K34" s="4">
        <v>8</v>
      </c>
      <c r="L34" s="5">
        <f>M34/1000</f>
        <v>32</v>
      </c>
      <c r="M34" s="5">
        <v>32000</v>
      </c>
      <c r="N34" s="15">
        <v>45.276432037353516</v>
      </c>
      <c r="O34" s="1">
        <v>838.45001220703125</v>
      </c>
      <c r="Q34" s="4">
        <v>1</v>
      </c>
    </row>
    <row r="35" spans="1:17" ht="13.9" customHeight="1">
      <c r="A35" s="16" t="s">
        <v>22</v>
      </c>
      <c r="B35" s="4">
        <v>84</v>
      </c>
      <c r="C35" s="4" t="s">
        <v>57</v>
      </c>
      <c r="D35" t="s">
        <v>81</v>
      </c>
      <c r="E35" s="4" t="s">
        <v>47</v>
      </c>
      <c r="F35" s="17">
        <f>G35/1000/86400</f>
        <v>0</v>
      </c>
      <c r="G35" s="4">
        <v>0</v>
      </c>
      <c r="H35" s="17">
        <f>I35/1000/86400</f>
        <v>0</v>
      </c>
      <c r="I35">
        <v>0</v>
      </c>
      <c r="J35" t="s">
        <v>33</v>
      </c>
      <c r="K35" s="4">
        <v>0</v>
      </c>
      <c r="L35" s="5">
        <f>M35/1000</f>
        <v>0</v>
      </c>
      <c r="M35" s="5">
        <v>0</v>
      </c>
      <c r="N35" s="15">
        <v>0</v>
      </c>
      <c r="O35" s="1">
        <v>0</v>
      </c>
      <c r="Q35" s="4">
        <v>0</v>
      </c>
    </row>
    <row r="36" spans="1:17" ht="13.9" customHeight="1">
      <c r="A36" s="10" t="s">
        <v>21</v>
      </c>
      <c r="B36" t="s">
        <v>60</v>
      </c>
    </row>
    <row r="37" spans="1:17" ht="13.9" customHeight="1">
      <c r="A37" s="10" t="s">
        <v>17</v>
      </c>
      <c r="B37" t="s">
        <v>61</v>
      </c>
    </row>
    <row r="38" spans="1:17" ht="13.9" customHeight="1">
      <c r="A38" s="7" t="s">
        <v>16</v>
      </c>
      <c r="B38" s="7" t="s">
        <v>15</v>
      </c>
      <c r="C38" s="7" t="s">
        <v>14</v>
      </c>
      <c r="D38" s="7" t="s">
        <v>13</v>
      </c>
      <c r="E38" s="7" t="s">
        <v>12</v>
      </c>
      <c r="F38" s="9" t="s">
        <v>11</v>
      </c>
      <c r="G38" s="7"/>
      <c r="H38" s="9" t="s">
        <v>10</v>
      </c>
      <c r="I38" s="7"/>
      <c r="J38" s="7" t="s">
        <v>9</v>
      </c>
      <c r="K38" s="7" t="s">
        <v>8</v>
      </c>
      <c r="L38" s="8" t="s">
        <v>7</v>
      </c>
      <c r="M38" s="8"/>
      <c r="N38" s="14" t="s">
        <v>6</v>
      </c>
      <c r="O38" s="7" t="s">
        <v>5</v>
      </c>
    </row>
    <row r="39" spans="1:17" ht="13.9" customHeight="1">
      <c r="A39" s="4">
        <f>Q39+1</f>
        <v>1</v>
      </c>
      <c r="B39" s="4">
        <v>10</v>
      </c>
      <c r="C39" s="4" t="s">
        <v>62</v>
      </c>
      <c r="D39" t="s">
        <v>63</v>
      </c>
      <c r="E39" s="4" t="s">
        <v>30</v>
      </c>
      <c r="F39" s="17">
        <f>G39/1000/86400</f>
        <v>2.7366122685185186E-2</v>
      </c>
      <c r="G39" s="4">
        <v>2364433</v>
      </c>
      <c r="H39" s="17">
        <f>I39/1000/86400</f>
        <v>2.7366122685185186E-2</v>
      </c>
      <c r="I39">
        <v>2364433</v>
      </c>
      <c r="K39" s="4">
        <v>14</v>
      </c>
      <c r="L39" s="5">
        <f>M39/1000</f>
        <v>56</v>
      </c>
      <c r="M39" s="5">
        <v>56000</v>
      </c>
      <c r="N39" s="15">
        <v>85.263572692871094</v>
      </c>
      <c r="O39" s="1">
        <v>1000</v>
      </c>
      <c r="Q39" s="4">
        <v>0</v>
      </c>
    </row>
    <row r="40" spans="1:17" ht="13.9" customHeight="1">
      <c r="A40" s="4">
        <f>Q40+1</f>
        <v>2</v>
      </c>
      <c r="B40" s="4">
        <v>48</v>
      </c>
      <c r="C40" s="4" t="s">
        <v>62</v>
      </c>
      <c r="D40" t="s">
        <v>64</v>
      </c>
      <c r="E40" s="4" t="s">
        <v>30</v>
      </c>
      <c r="F40" s="17">
        <f>G40/1000/86400</f>
        <v>2.7301562500000001E-2</v>
      </c>
      <c r="G40" s="4">
        <v>2358855</v>
      </c>
      <c r="H40" s="17">
        <f>I40/1000/86400</f>
        <v>2.940167824074074E-2</v>
      </c>
      <c r="I40">
        <v>2540305</v>
      </c>
      <c r="K40" s="4">
        <v>13</v>
      </c>
      <c r="L40" s="5">
        <f>M40/1000</f>
        <v>52</v>
      </c>
      <c r="M40" s="5">
        <v>52000</v>
      </c>
      <c r="N40" s="15">
        <v>79.36053466796875</v>
      </c>
      <c r="O40" s="1">
        <v>930.760009765625</v>
      </c>
      <c r="Q40" s="4">
        <v>1</v>
      </c>
    </row>
    <row r="41" spans="1:17" ht="13.9" customHeight="1">
      <c r="A41" s="4">
        <f>Q41+1</f>
        <v>3</v>
      </c>
      <c r="B41" s="4">
        <v>16</v>
      </c>
      <c r="C41" s="4" t="s">
        <v>62</v>
      </c>
      <c r="D41" t="s">
        <v>65</v>
      </c>
      <c r="E41" s="4" t="s">
        <v>30</v>
      </c>
      <c r="F41" s="17">
        <f>G41/1000/86400</f>
        <v>2.7395868055555557E-2</v>
      </c>
      <c r="G41" s="4">
        <v>2367003</v>
      </c>
      <c r="H41" s="17">
        <f>I41/1000/86400</f>
        <v>2.950324074074074E-2</v>
      </c>
      <c r="I41">
        <v>2549080</v>
      </c>
      <c r="K41" s="4">
        <v>13</v>
      </c>
      <c r="L41" s="5">
        <f>M41/1000</f>
        <v>52</v>
      </c>
      <c r="M41" s="5">
        <v>52000</v>
      </c>
      <c r="N41" s="15">
        <v>79.087348937988281</v>
      </c>
      <c r="O41" s="1">
        <v>927.55999755859375</v>
      </c>
      <c r="Q41" s="4">
        <v>2</v>
      </c>
    </row>
    <row r="42" spans="1:17" ht="13.9" customHeight="1">
      <c r="A42" s="4">
        <f>Q42+1</f>
        <v>4</v>
      </c>
      <c r="B42" s="4">
        <v>91</v>
      </c>
      <c r="C42" s="4" t="s">
        <v>62</v>
      </c>
      <c r="D42" t="s">
        <v>66</v>
      </c>
      <c r="E42" s="4" t="s">
        <v>30</v>
      </c>
      <c r="F42" s="17">
        <f>G42/1000/86400</f>
        <v>2.7909502314814812E-2</v>
      </c>
      <c r="G42" s="4">
        <v>2411381</v>
      </c>
      <c r="H42" s="17">
        <f>I42/1000/86400</f>
        <v>3.0056377314814815E-2</v>
      </c>
      <c r="I42">
        <v>2596871</v>
      </c>
      <c r="K42" s="4">
        <v>13</v>
      </c>
      <c r="L42" s="5">
        <f>M42/1000</f>
        <v>52</v>
      </c>
      <c r="M42" s="5">
        <v>52000</v>
      </c>
      <c r="N42" s="15">
        <v>77.631866455078125</v>
      </c>
      <c r="O42" s="1">
        <v>910.489990234375</v>
      </c>
      <c r="Q42" s="4">
        <v>3</v>
      </c>
    </row>
    <row r="43" spans="1:17" ht="13.15" customHeight="1">
      <c r="A43" s="16" t="s">
        <v>22</v>
      </c>
      <c r="B43" s="4">
        <v>11</v>
      </c>
      <c r="C43" s="4" t="s">
        <v>62</v>
      </c>
      <c r="D43" t="s">
        <v>67</v>
      </c>
      <c r="E43" s="4" t="s">
        <v>30</v>
      </c>
      <c r="F43" s="17">
        <f>G43/1000/86400</f>
        <v>1.8954456018518518E-2</v>
      </c>
      <c r="G43" s="4">
        <v>1637665</v>
      </c>
      <c r="H43" s="17">
        <f>I43/1000/86400</f>
        <v>0</v>
      </c>
      <c r="I43">
        <v>0</v>
      </c>
      <c r="J43" t="s">
        <v>33</v>
      </c>
      <c r="K43" s="4">
        <v>10</v>
      </c>
      <c r="L43" s="5">
        <f>M43/1000</f>
        <v>40</v>
      </c>
      <c r="M43" s="5">
        <v>40000</v>
      </c>
      <c r="N43" s="15">
        <v>87.930068969726563</v>
      </c>
      <c r="O43" s="1">
        <v>0</v>
      </c>
      <c r="Q43" s="4">
        <v>0</v>
      </c>
    </row>
    <row r="44" spans="1:17" ht="13.9" customHeight="1">
      <c r="A44" s="3" t="s">
        <v>4</v>
      </c>
      <c r="B44" t="s">
        <v>77</v>
      </c>
    </row>
    <row r="45" spans="1:17" ht="13.9" customHeight="1">
      <c r="A45" s="3" t="s">
        <v>3</v>
      </c>
      <c r="B45" t="s">
        <v>78</v>
      </c>
      <c r="J45" s="2"/>
    </row>
    <row r="46" spans="1:17" ht="13.9" customHeight="1">
      <c r="A46" s="3" t="s">
        <v>2</v>
      </c>
      <c r="B46" t="s">
        <v>79</v>
      </c>
    </row>
    <row r="47" spans="1:17" ht="13.9" customHeight="1">
      <c r="A47" s="3" t="s">
        <v>1</v>
      </c>
      <c r="B47" t="s">
        <v>80</v>
      </c>
      <c r="F47"/>
      <c r="H47"/>
      <c r="L47"/>
      <c r="M47"/>
    </row>
    <row r="48" spans="1:17" ht="13.9" customHeight="1">
      <c r="A48" s="3" t="s">
        <v>0</v>
      </c>
      <c r="B48" t="s">
        <v>25</v>
      </c>
      <c r="F48"/>
      <c r="H48"/>
      <c r="L48"/>
      <c r="M48"/>
    </row>
    <row r="49" spans="1:17" ht="13.9" customHeight="1">
      <c r="A49" s="19"/>
      <c r="F49"/>
      <c r="H49"/>
      <c r="L49"/>
      <c r="M49"/>
    </row>
    <row r="50" spans="1:17" ht="13.9" customHeight="1">
      <c r="A50" s="19"/>
      <c r="F50"/>
      <c r="H50"/>
      <c r="L50"/>
      <c r="M50"/>
    </row>
    <row r="51" spans="1:17" ht="13.9" customHeight="1">
      <c r="A51" s="19"/>
      <c r="F51"/>
      <c r="H51"/>
      <c r="L51"/>
      <c r="M51"/>
    </row>
    <row r="52" spans="1:17" ht="13.9" customHeight="1">
      <c r="A52" s="19"/>
      <c r="F52"/>
      <c r="H52"/>
      <c r="L52" t="s">
        <v>82</v>
      </c>
      <c r="M52"/>
    </row>
    <row r="53" spans="1:17" ht="13.9" customHeight="1">
      <c r="A53" s="19"/>
      <c r="F53"/>
      <c r="H53"/>
      <c r="L53"/>
      <c r="M53"/>
    </row>
    <row r="54" spans="1:17" ht="13.15" customHeight="1">
      <c r="A54" s="18"/>
      <c r="B54" s="4"/>
      <c r="C54" s="4"/>
      <c r="E54" s="4"/>
      <c r="F54" s="17"/>
      <c r="G54" s="4"/>
      <c r="H54" s="17"/>
      <c r="K54" s="4"/>
      <c r="L54" s="5"/>
      <c r="M54" s="5"/>
      <c r="N54" s="15"/>
      <c r="O54" s="1"/>
      <c r="Q54" s="4"/>
    </row>
    <row r="55" spans="1:17" ht="12" customHeight="1">
      <c r="A55" s="10" t="s">
        <v>20</v>
      </c>
      <c r="B55" t="s">
        <v>23</v>
      </c>
    </row>
    <row r="56" spans="1:17">
      <c r="A56" s="10" t="s">
        <v>19</v>
      </c>
      <c r="B56" t="s">
        <v>24</v>
      </c>
      <c r="E56" s="10" t="s">
        <v>18</v>
      </c>
      <c r="F56" s="12" t="s">
        <v>25</v>
      </c>
    </row>
    <row r="57" spans="1:17">
      <c r="A57" s="11"/>
    </row>
    <row r="58" spans="1:17" ht="12.6" customHeight="1">
      <c r="A58" s="10" t="s">
        <v>17</v>
      </c>
      <c r="B58" t="s">
        <v>68</v>
      </c>
    </row>
    <row r="59" spans="1:17" ht="12.6" customHeight="1">
      <c r="A59" s="7" t="s">
        <v>16</v>
      </c>
      <c r="B59" s="7" t="s">
        <v>15</v>
      </c>
      <c r="C59" s="7" t="s">
        <v>14</v>
      </c>
      <c r="D59" s="7" t="s">
        <v>13</v>
      </c>
      <c r="E59" s="7" t="s">
        <v>12</v>
      </c>
      <c r="F59" s="9" t="s">
        <v>11</v>
      </c>
      <c r="G59" s="7"/>
      <c r="H59" s="9" t="s">
        <v>10</v>
      </c>
      <c r="I59" s="7"/>
      <c r="J59" s="7" t="s">
        <v>9</v>
      </c>
      <c r="K59" s="7" t="s">
        <v>8</v>
      </c>
      <c r="L59" s="8" t="s">
        <v>7</v>
      </c>
      <c r="M59" s="8"/>
      <c r="N59" s="14" t="s">
        <v>6</v>
      </c>
      <c r="O59" s="7" t="s">
        <v>5</v>
      </c>
    </row>
    <row r="60" spans="1:17" ht="12.6" customHeight="1">
      <c r="A60" s="4">
        <f>Q60+1</f>
        <v>1</v>
      </c>
      <c r="B60" s="4">
        <v>95</v>
      </c>
      <c r="C60" s="4" t="s">
        <v>69</v>
      </c>
      <c r="D60" t="s">
        <v>70</v>
      </c>
      <c r="E60" s="4" t="s">
        <v>30</v>
      </c>
      <c r="F60" s="17">
        <f>G60/1000/86400</f>
        <v>2.749496527777778E-2</v>
      </c>
      <c r="G60" s="4">
        <v>2375565</v>
      </c>
      <c r="H60" s="17">
        <f>I60/1000/86400</f>
        <v>2.749496527777778E-2</v>
      </c>
      <c r="I60">
        <v>2375565</v>
      </c>
      <c r="K60" s="4">
        <v>12</v>
      </c>
      <c r="L60" s="5">
        <f>M60/1000</f>
        <v>48</v>
      </c>
      <c r="M60" s="5">
        <v>48000</v>
      </c>
      <c r="N60" s="15">
        <v>72.740592956542969</v>
      </c>
      <c r="O60" s="1">
        <v>1000</v>
      </c>
      <c r="Q60" s="4">
        <v>0</v>
      </c>
    </row>
    <row r="61" spans="1:17" ht="12.6" customHeight="1">
      <c r="A61" s="10" t="s">
        <v>17</v>
      </c>
      <c r="B61" t="s">
        <v>71</v>
      </c>
    </row>
    <row r="62" spans="1:17" ht="13.9" customHeight="1">
      <c r="A62" s="7" t="s">
        <v>16</v>
      </c>
      <c r="B62" s="7" t="s">
        <v>15</v>
      </c>
      <c r="C62" s="7" t="s">
        <v>14</v>
      </c>
      <c r="D62" s="7" t="s">
        <v>13</v>
      </c>
      <c r="E62" s="7" t="s">
        <v>12</v>
      </c>
      <c r="F62" s="9" t="s">
        <v>11</v>
      </c>
      <c r="G62" s="7"/>
      <c r="H62" s="9" t="s">
        <v>10</v>
      </c>
      <c r="I62" s="7"/>
      <c r="J62" s="7" t="s">
        <v>9</v>
      </c>
      <c r="K62" s="7" t="s">
        <v>8</v>
      </c>
      <c r="L62" s="8" t="s">
        <v>7</v>
      </c>
      <c r="M62" s="8"/>
      <c r="N62" s="14" t="s">
        <v>6</v>
      </c>
      <c r="O62" s="7" t="s">
        <v>5</v>
      </c>
    </row>
    <row r="63" spans="1:17" ht="13.9" customHeight="1">
      <c r="A63" s="4">
        <f>Q63+1</f>
        <v>1</v>
      </c>
      <c r="B63" s="4">
        <v>696</v>
      </c>
      <c r="C63" s="4" t="s">
        <v>72</v>
      </c>
      <c r="D63" t="s">
        <v>73</v>
      </c>
      <c r="E63" s="4" t="s">
        <v>30</v>
      </c>
      <c r="F63" s="17">
        <f>G63/1000/86400</f>
        <v>2.7286863425925928E-2</v>
      </c>
      <c r="G63" s="4">
        <v>2357585</v>
      </c>
      <c r="H63" s="17">
        <f>I63/1000/86400</f>
        <v>2.7286863425925928E-2</v>
      </c>
      <c r="I63">
        <v>2357585</v>
      </c>
      <c r="K63" s="4">
        <v>12</v>
      </c>
      <c r="L63" s="5">
        <f>M63/1000</f>
        <v>48</v>
      </c>
      <c r="M63" s="5">
        <v>48000</v>
      </c>
      <c r="N63" s="15">
        <v>73.295341491699219</v>
      </c>
      <c r="O63" s="1">
        <v>1000</v>
      </c>
      <c r="Q63" s="4">
        <v>0</v>
      </c>
    </row>
    <row r="64" spans="1:17" ht="13.9" customHeight="1">
      <c r="A64" s="4">
        <f>Q64+1</f>
        <v>2</v>
      </c>
      <c r="B64" s="4">
        <v>60</v>
      </c>
      <c r="C64" s="4" t="s">
        <v>72</v>
      </c>
      <c r="D64" t="s">
        <v>74</v>
      </c>
      <c r="E64" s="4" t="s">
        <v>30</v>
      </c>
      <c r="F64" s="17">
        <f>G64/1000/86400</f>
        <v>2.8152164351851854E-2</v>
      </c>
      <c r="G64" s="4">
        <v>2432347</v>
      </c>
      <c r="H64" s="17">
        <f>I64/1000/86400</f>
        <v>3.071144675925926E-2</v>
      </c>
      <c r="I64">
        <v>2653469</v>
      </c>
      <c r="K64" s="4">
        <v>11</v>
      </c>
      <c r="L64" s="5">
        <f>M64/1000</f>
        <v>44</v>
      </c>
      <c r="M64" s="5">
        <v>44000</v>
      </c>
      <c r="N64" s="15">
        <v>65.122283935546875</v>
      </c>
      <c r="O64" s="1">
        <v>888.489990234375</v>
      </c>
      <c r="Q64" s="4">
        <v>1</v>
      </c>
    </row>
    <row r="65" spans="1:17" ht="13.9" customHeight="1">
      <c r="A65" s="4">
        <f>Q65+1</f>
        <v>3</v>
      </c>
      <c r="B65" s="4">
        <v>58</v>
      </c>
      <c r="C65" s="4" t="s">
        <v>72</v>
      </c>
      <c r="D65" t="s">
        <v>75</v>
      </c>
      <c r="E65" s="4" t="s">
        <v>30</v>
      </c>
      <c r="F65" s="17">
        <f>G65/1000/86400</f>
        <v>2.9870671296296298E-2</v>
      </c>
      <c r="G65" s="4">
        <v>2580826</v>
      </c>
      <c r="H65" s="17">
        <f>I65/1000/86400</f>
        <v>3.2586180555555552E-2</v>
      </c>
      <c r="I65">
        <v>2815446</v>
      </c>
      <c r="K65" s="4">
        <v>11</v>
      </c>
      <c r="L65" s="5">
        <f>M65/1000</f>
        <v>44</v>
      </c>
      <c r="M65" s="5">
        <v>44000</v>
      </c>
      <c r="N65" s="15">
        <v>61.375698089599609</v>
      </c>
      <c r="O65" s="1">
        <v>837.3699951171875</v>
      </c>
      <c r="Q65" s="4">
        <v>2</v>
      </c>
    </row>
    <row r="66" spans="1:17" ht="13.9" customHeight="1">
      <c r="A66" s="4">
        <f>Q66+1</f>
        <v>4</v>
      </c>
      <c r="B66" s="4">
        <v>79</v>
      </c>
      <c r="C66" s="4" t="s">
        <v>72</v>
      </c>
      <c r="D66" t="s">
        <v>76</v>
      </c>
      <c r="E66" s="4" t="s">
        <v>30</v>
      </c>
      <c r="F66" s="17">
        <f>G66/1000/86400</f>
        <v>2.9918368055555557E-2</v>
      </c>
      <c r="G66" s="4">
        <v>2584947</v>
      </c>
      <c r="H66" s="17">
        <f>I66/1000/86400</f>
        <v>5.1288622685185192E-2</v>
      </c>
      <c r="I66">
        <v>4431337</v>
      </c>
      <c r="K66" s="4">
        <v>7</v>
      </c>
      <c r="L66" s="5">
        <f>M66/1000</f>
        <v>28</v>
      </c>
      <c r="M66" s="5">
        <v>28000</v>
      </c>
      <c r="N66" s="15">
        <v>38.9949951171875</v>
      </c>
      <c r="O66" s="1">
        <v>532.02001953125</v>
      </c>
      <c r="Q66" s="4">
        <v>3</v>
      </c>
    </row>
    <row r="67" spans="1:17" ht="13.9" customHeight="1"/>
    <row r="68" spans="1:17" ht="13.9" customHeight="1">
      <c r="A68" s="3" t="s">
        <v>4</v>
      </c>
      <c r="B68" t="s">
        <v>77</v>
      </c>
    </row>
    <row r="69" spans="1:17" ht="13.9" customHeight="1">
      <c r="A69" s="3" t="s">
        <v>3</v>
      </c>
      <c r="B69" t="s">
        <v>78</v>
      </c>
      <c r="J69" s="2"/>
    </row>
    <row r="70" spans="1:17" ht="13.9" customHeight="1">
      <c r="A70" s="3" t="s">
        <v>2</v>
      </c>
      <c r="B70" t="s">
        <v>79</v>
      </c>
    </row>
    <row r="71" spans="1:17" ht="13.9" customHeight="1">
      <c r="A71" s="3" t="s">
        <v>1</v>
      </c>
      <c r="B71" t="s">
        <v>80</v>
      </c>
      <c r="F71"/>
      <c r="H71"/>
      <c r="L71"/>
      <c r="M71"/>
    </row>
    <row r="72" spans="1:17" ht="13.9" customHeight="1">
      <c r="A72" s="3" t="s">
        <v>0</v>
      </c>
      <c r="B72" t="s">
        <v>25</v>
      </c>
      <c r="F72"/>
      <c r="H72"/>
      <c r="L72"/>
      <c r="M72"/>
    </row>
    <row r="73" spans="1:17" ht="13.9" customHeight="1"/>
    <row r="74" spans="1:17" ht="13.9" customHeight="1"/>
    <row r="75" spans="1:17" ht="13.9" customHeight="1"/>
    <row r="76" spans="1:17" ht="13.9" customHeight="1"/>
    <row r="77" spans="1:17" ht="13.9" customHeight="1"/>
    <row r="78" spans="1:17" ht="13.9" customHeight="1"/>
    <row r="79" spans="1:17" ht="13.9" customHeight="1"/>
    <row r="80" spans="1:17" ht="13.9" customHeight="1"/>
    <row r="81" ht="13.9" customHeight="1"/>
    <row r="82" ht="13.9" customHeight="1"/>
    <row r="83" ht="13.9" customHeight="1"/>
    <row r="84" ht="13.9" customHeight="1"/>
    <row r="85" ht="13.9" customHeight="1"/>
    <row r="86" ht="13.9" customHeight="1"/>
    <row r="87" ht="13.9" customHeight="1"/>
    <row r="88" ht="13.9" customHeight="1"/>
    <row r="89" ht="13.9" customHeight="1"/>
    <row r="90" ht="13.9" customHeight="1"/>
    <row r="91" ht="13.9" customHeight="1"/>
    <row r="92" ht="13.9" customHeight="1"/>
    <row r="93" ht="13.9" customHeight="1"/>
    <row r="94" ht="13.9" customHeight="1"/>
    <row r="95" ht="13.9" customHeight="1"/>
    <row r="96" ht="13.9" customHeight="1"/>
    <row r="97" ht="13.9" customHeight="1"/>
    <row r="98" ht="13.9" customHeight="1"/>
    <row r="99" ht="13.9" customHeight="1"/>
    <row r="100" ht="13.9" customHeight="1"/>
    <row r="101" ht="13.9" customHeight="1"/>
    <row r="102" ht="13.9" customHeight="1"/>
    <row r="103" ht="13.9" customHeight="1"/>
    <row r="104" ht="13.9" customHeight="1"/>
    <row r="105" ht="13.9" customHeight="1"/>
    <row r="106" ht="13.9" customHeight="1"/>
    <row r="107" ht="13.9" customHeight="1"/>
    <row r="108" ht="13.9" customHeight="1"/>
    <row r="109" ht="13.9" customHeight="1"/>
    <row r="110" ht="13.9" customHeight="1"/>
    <row r="111" ht="13.9" customHeight="1"/>
    <row r="112" ht="13.9" customHeight="1"/>
    <row r="113" ht="13.9" customHeight="1"/>
    <row r="114" ht="13.9" customHeight="1"/>
    <row r="115" ht="13.9" customHeight="1"/>
    <row r="116" ht="13.9" customHeight="1"/>
    <row r="117" ht="13.9" customHeight="1"/>
    <row r="118" ht="13.9" customHeight="1"/>
    <row r="119" ht="13.9" customHeight="1"/>
    <row r="120" ht="13.9" customHeight="1"/>
    <row r="121" ht="13.9" customHeight="1"/>
    <row r="122" ht="13.9" customHeight="1"/>
    <row r="123" ht="13.9" customHeight="1"/>
    <row r="124" ht="13.9" customHeight="1"/>
    <row r="125" ht="13.9" customHeight="1"/>
    <row r="126" ht="13.9" customHeight="1"/>
    <row r="127" ht="13.9" customHeight="1"/>
    <row r="128" ht="13.9" customHeight="1"/>
    <row r="129" ht="13.9" customHeight="1"/>
    <row r="130" ht="13.9" customHeight="1"/>
    <row r="131" ht="13.9" customHeight="1"/>
  </sheetData>
  <phoneticPr fontId="1" type="noConversion"/>
  <pageMargins left="0.70866141732283472" right="0.70866141732283472" top="0.15748031496062992" bottom="0.15748031496062992" header="0.31496062992125984" footer="0.31496062992125984"/>
  <pageSetup paperSize="9" scale="75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eindstand</vt:lpstr>
      <vt:lpstr>20160925</vt:lpstr>
      <vt:lpstr>20160918</vt:lpstr>
      <vt:lpstr>20160828</vt:lpstr>
      <vt:lpstr>20160619</vt:lpstr>
      <vt:lpstr>20160612</vt:lpstr>
      <vt:lpstr>20160529</vt:lpstr>
      <vt:lpstr>20160505</vt:lpstr>
      <vt:lpstr>20160501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rvp</dc:creator>
  <cp:lastModifiedBy>Nele De Rooster</cp:lastModifiedBy>
  <cp:lastPrinted>2016-05-01T15:10:11Z</cp:lastPrinted>
  <dcterms:created xsi:type="dcterms:W3CDTF">2013-06-28T11:36:01Z</dcterms:created>
  <dcterms:modified xsi:type="dcterms:W3CDTF">2017-06-27T12:23:07Z</dcterms:modified>
</cp:coreProperties>
</file>